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 d’emploi" sheetId="1" state="visible" r:id="rId1"/>
    <sheet name="Exemple (fictif)" sheetId="2" state="visible" r:id="rId2"/>
    <sheet name="Mon calendrier" sheetId="3" state="visible" r:id="rId3"/>
    <sheet name="Synthèse" sheetId="4" state="visible" r:id="rId4"/>
    <sheet name="Listes" sheetId="5" state="visible" r:id="rId5"/>
  </sheets>
  <definedNames>
    <definedName name="Canaux">Listes!$A$2:$A$16</definedName>
    <definedName name="Formats">Listes!$B$2:$B$16</definedName>
    <definedName name="Statuts">Listes!$C$2:$C$16</definedName>
    <definedName name="_xlnm._FilterDatabase" localSheetId="1" hidden="1">'Exemple (fictif)'!$A$6:$Q$20</definedName>
    <definedName name="_xlnm.Print_Titles" localSheetId="1">'Exemple (fictif)'!$6:$6</definedName>
    <definedName name="_xlnm._FilterDatabase" localSheetId="2" hidden="1">'Mon calendrier'!$A$6:$Q$126</definedName>
    <definedName name="_xlnm.Print_Titles" localSheetId="2">'Mon calendrier'!$6:$6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dddd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4131A"/>
      <sz val="10"/>
    </font>
    <font>
      <name val="Arial"/>
      <i val="1"/>
      <color rgb="005F5C6B"/>
      <sz val="9"/>
    </font>
    <font>
      <name val="Arial"/>
      <b val="1"/>
      <color rgb="0014131A"/>
      <sz val="18"/>
    </font>
    <font>
      <name val="Arial"/>
      <i val="1"/>
      <color rgb="005F5C6B"/>
      <sz val="10"/>
    </font>
    <font>
      <name val="Arial"/>
      <b val="1"/>
      <color rgb="007C5CF0"/>
      <sz val="12"/>
    </font>
    <font>
      <name val="Arial"/>
      <b val="1"/>
      <color rgb="0014131A"/>
      <sz val="10"/>
    </font>
    <font>
      <name val="Arial"/>
      <b val="1"/>
      <color rgb="0014131A"/>
      <sz val="15"/>
    </font>
    <font>
      <name val="Arial"/>
      <b val="1"/>
      <color rgb="007C5CF0"/>
      <sz val="10"/>
    </font>
    <font>
      <name val="Arial"/>
      <color rgb="005F5C6B"/>
      <sz val="10"/>
    </font>
  </fonts>
  <fills count="5">
    <fill>
      <patternFill/>
    </fill>
    <fill>
      <patternFill patternType="gray125"/>
    </fill>
    <fill>
      <patternFill patternType="solid">
        <fgColor rgb="007C5CF0"/>
      </patternFill>
    </fill>
    <fill>
      <patternFill patternType="solid">
        <fgColor rgb="00F4F3F7"/>
      </patternFill>
    </fill>
    <fill>
      <patternFill patternType="solid">
        <fgColor rgb="00EFEAFD"/>
      </patternFill>
    </fill>
  </fills>
  <borders count="2">
    <border>
      <left/>
      <right/>
      <top/>
      <bottom/>
      <diagonal/>
    </border>
    <border>
      <left style="thin">
        <color rgb="00DEDBE6"/>
      </left>
      <right style="thin">
        <color rgb="00DEDBE6"/>
      </right>
      <top style="thin">
        <color rgb="00DEDBE6"/>
      </top>
      <bottom style="thin">
        <color rgb="00DEDBE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7" fillId="4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9" fillId="4" borderId="1" applyAlignment="1" pivotButton="0" quotePrefix="0" xfId="0">
      <alignment horizontal="center" vertical="top" wrapText="1"/>
    </xf>
    <xf numFmtId="0" fontId="10" fillId="0" borderId="0" pivotButton="0" quotePrefix="0" xfId="0"/>
    <xf numFmtId="0" fontId="1" fillId="2" borderId="1" applyAlignment="1" pivotButton="0" quotePrefix="0" xfId="0">
      <alignment vertical="center" wrapText="1"/>
    </xf>
    <xf numFmtId="0" fontId="10" fillId="3" borderId="1" applyAlignment="1" pivotButton="0" quotePrefix="0" xfId="0">
      <alignment horizontal="center" vertical="top" wrapText="1"/>
    </xf>
    <xf numFmtId="165" fontId="2" fillId="0" borderId="1" applyAlignment="1" pivotButton="0" quotePrefix="0" xfId="0">
      <alignment horizontal="center" vertical="top" wrapText="1"/>
    </xf>
    <xf numFmtId="166" fontId="10" fillId="3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165" fontId="10" fillId="3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horizontal="center" vertical="top" wrapText="1"/>
    </xf>
    <xf numFmtId="0" fontId="1" fillId="2" borderId="1" pivotButton="0" quotePrefix="0" xfId="0"/>
    <xf numFmtId="0" fontId="2" fillId="0" borderId="1" pivotButton="0" quotePrefix="0" xfId="0"/>
    <xf numFmtId="0" fontId="2" fillId="0" borderId="1" applyAlignment="1" pivotButton="0" quotePrefix="0" xfId="0">
      <alignment horizontal="center"/>
    </xf>
    <xf numFmtId="0" fontId="7" fillId="0" borderId="1" pivotButton="0" quotePrefix="0" xfId="0"/>
    <xf numFmtId="0" fontId="7" fillId="0" borderId="1" applyAlignment="1" pivotButton="0" quotePrefix="0" xfId="0">
      <alignment horizontal="center"/>
    </xf>
    <xf numFmtId="0" fontId="1" fillId="2" borderId="0" pivotButton="0" quotePrefix="0" xfId="0"/>
  </cellXfs>
  <cellStyles count="1">
    <cellStyle name="Normal" xfId="0" builtinId="0" hidden="0"/>
  </cellStyles>
  <dxfs count="6">
    <dxf>
      <fill>
        <patternFill patternType="solid">
          <fgColor rgb="00F1F0F4"/>
        </patternFill>
      </fill>
    </dxf>
    <dxf>
      <fill>
        <patternFill patternType="solid">
          <fgColor rgb="00FDF1DC"/>
        </patternFill>
      </fill>
    </dxf>
    <dxf>
      <fill>
        <patternFill patternType="solid">
          <fgColor rgb="00E6EEFB"/>
        </patternFill>
      </fill>
    </dxf>
    <dxf>
      <fill>
        <patternFill patternType="solid">
          <fgColor rgb="00E3F4E8"/>
        </patternFill>
      </fill>
    </dxf>
    <dxf>
      <fill>
        <patternFill patternType="solid">
          <fgColor rgb="00D2EEDB"/>
        </patternFill>
      </fill>
    </dxf>
    <dxf>
      <font>
        <name val="Arial"/>
        <b val="1"/>
        <color rgb="00B4232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00" customWidth="1" min="3" max="3"/>
  </cols>
  <sheetData>
    <row r="1"/>
    <row r="2">
      <c r="B2" s="1" t="inlineStr">
        <is>
          <t>Calendrier éditorial : modèle gratuit</t>
        </is>
      </c>
    </row>
    <row r="3">
      <c r="B3" s="2" t="inlineStr">
        <is>
          <t>Un modèle offert par Plume (plumeos.app), libre d’utilisation, sans inscription.</t>
        </is>
      </c>
    </row>
    <row r="4"/>
    <row r="5">
      <c r="B5" s="3" t="inlineStr">
        <is>
          <t>Ce que contient ce fichier</t>
        </is>
      </c>
    </row>
    <row r="6" ht="30" customHeight="1">
      <c r="B6" s="4" t="inlineStr">
        <is>
          <t>Exemple (fictif)</t>
        </is>
      </c>
      <c r="C6" s="5" t="inlineStr">
        <is>
          <t>Un mois rempli pour une entreprise inventée, la Brûlerie Lumen, torréfacteur à Lyon. L’entreprise, les personnes et le cas client sont fictifs : ils servent à montrer comment une stratégie se traduit en lignes de calendrier.</t>
        </is>
      </c>
    </row>
    <row r="7" ht="15" customHeight="1">
      <c r="B7" s="4" t="inlineStr">
        <is>
          <t>Mon calendrier</t>
        </is>
      </c>
      <c r="C7" s="5" t="inlineStr">
        <is>
          <t>Le même tableau, vide, prêt à remplir : 120 lignes, listes déroulantes, dates limites calculées.</t>
        </is>
      </c>
    </row>
    <row r="8" ht="15" customHeight="1">
      <c r="B8" s="4" t="inlineStr">
        <is>
          <t>Synthèse</t>
        </is>
      </c>
      <c r="C8" s="5" t="inlineStr">
        <is>
          <t>Le compte de vos contenus par canal et par statut, mis à jour tout seul.</t>
        </is>
      </c>
    </row>
    <row r="9" ht="30" customHeight="1">
      <c r="B9" s="4" t="inlineStr">
        <is>
          <t>Listes</t>
        </is>
      </c>
      <c r="C9" s="5" t="inlineStr">
        <is>
          <t>Les canaux, formats et statuts proposés dans les listes déroulantes. Modifiez-les librement : la couleur d’un statut suit sa place dans la liste, la renommer la garde.</t>
        </is>
      </c>
    </row>
    <row r="10"/>
    <row r="11">
      <c r="B11" s="3" t="inlineStr">
        <is>
          <t>Comment l’utiliser</t>
        </is>
      </c>
    </row>
    <row r="12" ht="30" customHeight="1">
      <c r="B12" s="4" t="inlineStr">
        <is>
          <t>1. Partez de l’objectif</t>
        </is>
      </c>
      <c r="C12" s="5" t="inlineStr">
        <is>
          <t>Écrivez en une phrase ce que le mois doit produire (dans l’exemple : faire connaître l’abonnement café pour les bureaux). Chaque ligne du calendrier doit servir cet objectif.</t>
        </is>
      </c>
    </row>
    <row r="13" ht="30" customHeight="1">
      <c r="B13" s="4" t="inlineStr">
        <is>
          <t>2. Découpez en phases</t>
        </is>
      </c>
      <c r="C13" s="5" t="inlineStr">
        <is>
          <t>Dans l’exemple, quatre semaines : le constat, ce qu’on affirme, la preuve, passer à l’action. La colonne « Phase / pilier » garde ce fil.</t>
        </is>
      </c>
    </row>
    <row r="14" ht="30" customHeight="1">
      <c r="B14" s="4" t="inlineStr">
        <is>
          <t>3. Choisissez un rythme tenable</t>
        </is>
      </c>
      <c r="C14" s="5" t="inlineStr">
        <is>
          <t>Mieux vaut deux contenus par semaine tenus pendant un an que cinq pendant un mois. Le rythme de l’exemple est un point de départ, pas une norme.</t>
        </is>
      </c>
    </row>
    <row r="15" ht="30" customHeight="1">
      <c r="B15" s="4" t="inlineStr">
        <is>
          <t>4. Réglez les délais</t>
        </is>
      </c>
      <c r="C15" s="5" t="inlineStr">
        <is>
          <t>En haut de chaque calendrier, le nombre de jours entre la fin de la rédaction, la fin de la relecture et la publication. Les colonnes « à finir le » se recalculent.</t>
        </is>
      </c>
    </row>
    <row r="16" ht="15" customHeight="1">
      <c r="B16" s="4" t="inlineStr">
        <is>
          <t>5. Tenez le statut à jour</t>
        </is>
      </c>
      <c r="C16" s="5" t="inlineStr">
        <is>
          <t>Une date de rédaction dépassée sur un contenu pas encore écrit s’affiche en rouge.</t>
        </is>
      </c>
    </row>
    <row r="17"/>
    <row r="18">
      <c r="B18" s="3" t="inlineStr">
        <is>
          <t>Légende</t>
        </is>
      </c>
    </row>
    <row r="19" ht="30" customHeight="1">
      <c r="B19" s="6" t="inlineStr">
        <is>
          <t>Cellules blanches</t>
        </is>
      </c>
      <c r="C19" s="5" t="inlineStr">
        <is>
          <t>À remplir : date de publication, canal, format, sujet, objectif, public, appel à l’action, responsable, statut, lien, notes.</t>
        </is>
      </c>
    </row>
    <row r="20" ht="15" customHeight="1">
      <c r="B20" s="7" t="inlineStr">
        <is>
          <t>Cellules grises</t>
        </is>
      </c>
      <c r="C20" s="5" t="inlineStr">
        <is>
          <t>Calculées : numéro, jour, semaine, dates limites. N’y écrivez pas.</t>
        </is>
      </c>
    </row>
    <row r="21" ht="15" customHeight="1">
      <c r="B21" s="8" t="inlineStr">
        <is>
          <t>Cellules violettes</t>
        </is>
      </c>
      <c r="C21" s="5" t="inlineStr">
        <is>
          <t>Réglages : les deux délais en haut de chaque calendrier.</t>
        </is>
      </c>
    </row>
    <row r="22"/>
    <row r="23">
      <c r="B23" s="3" t="inlineStr">
        <is>
          <t>Aller plus loin</t>
        </is>
      </c>
    </row>
    <row r="24" ht="30" customHeight="1">
      <c r="B24" s="4" t="inlineStr">
        <is>
          <t>Avec Plume</t>
        </is>
      </c>
      <c r="C24" s="5" t="inlineStr">
        <is>
          <t>Plume produit ce calendrier à partir de votre stratégie validée (phases, dates, formats), puis écrit chaque contenu dans la voix de votre marque. Essai sans compte : plumeos.app/essai</t>
        </is>
      </c>
    </row>
    <row r="25" ht="15" customHeight="1">
      <c r="B25" s="4" t="inlineStr">
        <is>
          <t>Le guide</t>
        </is>
      </c>
      <c r="C25" s="5" t="inlineStr">
        <is>
          <t>La méthode complète, pas à pas : plumeos.app/guides/calendrier-editorial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20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0" customWidth="1" min="3" max="3"/>
    <col width="9" customWidth="1" min="4" max="4"/>
    <col width="12" customWidth="1" min="5" max="5"/>
    <col width="13" customWidth="1" min="6" max="6"/>
    <col width="16" customWidth="1" min="7" max="7"/>
    <col width="42" customWidth="1" min="8" max="8"/>
    <col width="30" customWidth="1" min="9" max="9"/>
    <col width="20" customWidth="1" min="10" max="10"/>
    <col width="24" customWidth="1" min="11" max="11"/>
    <col width="14" customWidth="1" min="12" max="12"/>
    <col width="13" customWidth="1" min="13" max="13"/>
    <col width="13" customWidth="1" min="14" max="14"/>
    <col width="13" customWidth="1" min="15" max="15"/>
    <col width="22" customWidth="1" min="16" max="16"/>
    <col width="28" customWidth="1" min="17" max="17"/>
  </cols>
  <sheetData>
    <row r="1">
      <c r="A1" s="9" t="inlineStr">
        <is>
          <t>Brûlerie Lumen · mars 2027 · exemple fictif</t>
        </is>
      </c>
    </row>
    <row r="2">
      <c r="A2" s="10" t="inlineStr">
        <is>
          <t>Objectif du mois : faire connaître l’abonnement café pour les bureaux de 10 à 50 personnes. Entreprise, personnes et cas client inventés pour l’exemple.</t>
        </is>
      </c>
    </row>
    <row r="3">
      <c r="A3" s="11" t="inlineStr">
        <is>
          <t>Délai de rédaction : le texte est fini</t>
        </is>
      </c>
      <c r="F3" s="12" t="n">
        <v>7</v>
      </c>
      <c r="G3" s="13" t="inlineStr">
        <is>
          <t>jours avant la publication</t>
        </is>
      </c>
      <c r="H3" s="10" t="inlineStr">
        <is>
          <t>Points de départ, à ajuster à votre équipe. Les deux colonnes « à finir le » se recalculent.</t>
        </is>
      </c>
    </row>
    <row r="4">
      <c r="A4" s="11" t="inlineStr">
        <is>
          <t>Délai de relecture : la relecture est finie</t>
        </is>
      </c>
      <c r="F4" s="12" t="n">
        <v>2</v>
      </c>
      <c r="G4" s="13" t="inlineStr">
        <is>
          <t>jours avant la publication</t>
        </is>
      </c>
    </row>
    <row r="5"/>
    <row r="6" ht="30" customHeight="1">
      <c r="A6" s="14" t="inlineStr">
        <is>
          <t>N°</t>
        </is>
      </c>
      <c r="B6" s="14" t="inlineStr">
        <is>
          <t>Date de publication</t>
        </is>
      </c>
      <c r="C6" s="14" t="inlineStr">
        <is>
          <t>Jour</t>
        </is>
      </c>
      <c r="D6" s="14" t="inlineStr">
        <is>
          <t>Semaine</t>
        </is>
      </c>
      <c r="E6" s="14" t="inlineStr">
        <is>
          <t>Canal</t>
        </is>
      </c>
      <c r="F6" s="14" t="inlineStr">
        <is>
          <t>Format</t>
        </is>
      </c>
      <c r="G6" s="14" t="inlineStr">
        <is>
          <t>Phase / pilier</t>
        </is>
      </c>
      <c r="H6" s="14" t="inlineStr">
        <is>
          <t>Sujet (titre de travail)</t>
        </is>
      </c>
      <c r="I6" s="14" t="inlineStr">
        <is>
          <t>Objectif de ce contenu</t>
        </is>
      </c>
      <c r="J6" s="14" t="inlineStr">
        <is>
          <t>Public visé</t>
        </is>
      </c>
      <c r="K6" s="14" t="inlineStr">
        <is>
          <t>Appel à l’action</t>
        </is>
      </c>
      <c r="L6" s="14" t="inlineStr">
        <is>
          <t>Responsable</t>
        </is>
      </c>
      <c r="M6" s="14" t="inlineStr">
        <is>
          <t>Rédaction à finir le</t>
        </is>
      </c>
      <c r="N6" s="14" t="inlineStr">
        <is>
          <t>Relecture à finir le</t>
        </is>
      </c>
      <c r="O6" s="14" t="inlineStr">
        <is>
          <t>Statut</t>
        </is>
      </c>
      <c r="P6" s="14" t="inlineStr">
        <is>
          <t>Lien une fois publié</t>
        </is>
      </c>
      <c r="Q6" s="14" t="inlineStr">
        <is>
          <t>Notes</t>
        </is>
      </c>
    </row>
    <row r="7">
      <c r="A7" s="15">
        <f>IF(B7="","",ROW()-6)</f>
        <v>1</v>
      </c>
      <c r="B7" s="16" t="n">
        <v>46448</v>
      </c>
      <c r="C7" s="17">
        <f>IF(B7="","",B7)</f>
        <v>46448</v>
      </c>
      <c r="D7" s="15">
        <f>IF(B7="","",INT((B7-DATE(YEAR(B7-WEEKDAY(B7-1)+4),1,3)+WEEKDAY(DATE(YEAR(B7-WEEKDAY(B7-1)+4),1,3))+5)/7))</f>
        <v>9</v>
      </c>
      <c r="E7" s="18" t="inlineStr">
        <is>
          <t>LinkedIn</t>
        </is>
      </c>
      <c r="F7" s="18" t="inlineStr">
        <is>
          <t>Post texte</t>
        </is>
      </c>
      <c r="G7" s="18" t="inlineStr">
        <is>
          <t>1. Le constat</t>
        </is>
      </c>
      <c r="H7" s="18" t="inlineStr">
        <is>
          <t>« Le café du bureau est le seul avantage que tout le monde utilise, et le plus négligé »</t>
        </is>
      </c>
      <c r="I7" s="18" t="inlineStr">
        <is>
          <t>Poser le problème, ouvrir la discussion</t>
        </is>
      </c>
      <c r="J7" s="18" t="inlineStr">
        <is>
          <t>Office managers, RH</t>
        </is>
      </c>
      <c r="K7" s="18" t="inlineStr">
        <is>
          <t>Commenter : votre café de bureau en un mot</t>
        </is>
      </c>
      <c r="L7" s="18" t="inlineStr">
        <is>
          <t>Camille</t>
        </is>
      </c>
      <c r="M7" s="19">
        <f>IF(B7="","",B7-$F$3)</f>
        <v>46441</v>
      </c>
      <c r="N7" s="19">
        <f>IF(B7="","",B7-$F$4)</f>
        <v>46446</v>
      </c>
      <c r="O7" s="20" t="inlineStr">
        <is>
          <t>Publié</t>
        </is>
      </c>
      <c r="P7" s="18" t="n"/>
      <c r="Q7" s="18" t="n"/>
    </row>
    <row r="8">
      <c r="A8" s="15">
        <f>IF(B8="","",ROW()-6)</f>
        <v>2</v>
      </c>
      <c r="B8" s="16" t="n">
        <v>46449</v>
      </c>
      <c r="C8" s="17">
        <f>IF(B8="","",B8)</f>
        <v>46449</v>
      </c>
      <c r="D8" s="15">
        <f>IF(B8="","",INT((B8-DATE(YEAR(B8-WEEKDAY(B8-1)+4),1,3)+WEEKDAY(DATE(YEAR(B8-WEEKDAY(B8-1)+4),1,3))+5)/7))</f>
        <v>9</v>
      </c>
      <c r="E8" s="18" t="inlineStr">
        <is>
          <t>Blog</t>
        </is>
      </c>
      <c r="F8" s="18" t="inlineStr">
        <is>
          <t>Article</t>
        </is>
      </c>
      <c r="G8" s="18" t="inlineStr">
        <is>
          <t>1. Le constat</t>
        </is>
      </c>
      <c r="H8" s="18" t="inlineStr">
        <is>
          <t>Café de bureau : ce que coûte vraiment une machine à capsules pour 20 personnes</t>
        </is>
      </c>
      <c r="I8" s="18" t="inlineStr">
        <is>
          <t>Capter la recherche, chiffrer le problème avec vos propres données</t>
        </is>
      </c>
      <c r="J8" s="18" t="inlineStr">
        <is>
          <t>Dirigeants de PME</t>
        </is>
      </c>
      <c r="K8" s="18" t="inlineStr">
        <is>
          <t>Lire la suite : l’abonnement en grains</t>
        </is>
      </c>
      <c r="L8" s="18" t="inlineStr">
        <is>
          <t>Camille</t>
        </is>
      </c>
      <c r="M8" s="19">
        <f>IF(B8="","",B8-$F$3)</f>
        <v>46442</v>
      </c>
      <c r="N8" s="19">
        <f>IF(B8="","",B8-$F$4)</f>
        <v>46447</v>
      </c>
      <c r="O8" s="20" t="inlineStr">
        <is>
          <t>Publié</t>
        </is>
      </c>
      <c r="P8" s="18" t="n"/>
      <c r="Q8" s="18" t="inlineStr">
        <is>
          <t>Chiffres : factures réelles du client, citées comme telles</t>
        </is>
      </c>
    </row>
    <row r="9">
      <c r="A9" s="15">
        <f>IF(B9="","",ROW()-6)</f>
        <v>3</v>
      </c>
      <c r="B9" s="16" t="n">
        <v>46450</v>
      </c>
      <c r="C9" s="17">
        <f>IF(B9="","",B9)</f>
        <v>46450</v>
      </c>
      <c r="D9" s="15">
        <f>IF(B9="","",INT((B9-DATE(YEAR(B9-WEEKDAY(B9-1)+4),1,3)+WEEKDAY(DATE(YEAR(B9-WEEKDAY(B9-1)+4),1,3))+5)/7))</f>
        <v>9</v>
      </c>
      <c r="E9" s="18" t="inlineStr">
        <is>
          <t>Instagram</t>
        </is>
      </c>
      <c r="F9" s="18" t="inlineStr">
        <is>
          <t>Carrousel</t>
        </is>
      </c>
      <c r="G9" s="18" t="inlineStr">
        <is>
          <t>1. Le constat</t>
        </is>
      </c>
      <c r="H9" s="18" t="inlineStr">
        <is>
          <t>Capsule, dosette, grains : trois cafés, trois goûts (comparatif en 5 images)</t>
        </is>
      </c>
      <c r="I9" s="18" t="inlineStr">
        <is>
          <t>Montrer la différence de goût</t>
        </is>
      </c>
      <c r="J9" s="18" t="inlineStr">
        <is>
          <t>Salariés amateurs de café</t>
        </is>
      </c>
      <c r="K9" s="18" t="inlineStr">
        <is>
          <t>Enregistrer le carrousel</t>
        </is>
      </c>
      <c r="L9" s="18" t="inlineStr">
        <is>
          <t>Léa</t>
        </is>
      </c>
      <c r="M9" s="19">
        <f>IF(B9="","",B9-$F$3)</f>
        <v>46443</v>
      </c>
      <c r="N9" s="19">
        <f>IF(B9="","",B9-$F$4)</f>
        <v>46448</v>
      </c>
      <c r="O9" s="20" t="inlineStr">
        <is>
          <t>Publié</t>
        </is>
      </c>
      <c r="P9" s="18" t="n"/>
      <c r="Q9" s="18" t="n"/>
    </row>
    <row r="10">
      <c r="A10" s="15">
        <f>IF(B10="","",ROW()-6)</f>
        <v>4</v>
      </c>
      <c r="B10" s="16" t="n">
        <v>46455</v>
      </c>
      <c r="C10" s="17">
        <f>IF(B10="","",B10)</f>
        <v>46455</v>
      </c>
      <c r="D10" s="15">
        <f>IF(B10="","",INT((B10-DATE(YEAR(B10-WEEKDAY(B10-1)+4),1,3)+WEEKDAY(DATE(YEAR(B10-WEEKDAY(B10-1)+4),1,3))+5)/7))</f>
        <v>10</v>
      </c>
      <c r="E10" s="18" t="inlineStr">
        <is>
          <t>LinkedIn</t>
        </is>
      </c>
      <c r="F10" s="18" t="inlineStr">
        <is>
          <t>Carrousel</t>
        </is>
      </c>
      <c r="G10" s="18" t="inlineStr">
        <is>
          <t>2. Ce qu’on affirme</t>
        </is>
      </c>
      <c r="H10" s="18" t="inlineStr">
        <is>
          <t>Notre conviction : un bon café au bureau tient en trois choses (grains frais, moulin, réglage)</t>
        </is>
      </c>
      <c r="I10" s="18" t="inlineStr">
        <is>
          <t>Affirmer la position de la marque</t>
        </is>
      </c>
      <c r="J10" s="18" t="inlineStr">
        <is>
          <t>Office managers, RH</t>
        </is>
      </c>
      <c r="K10" s="18" t="inlineStr">
        <is>
          <t>Découvrir l’abonnement bureaux</t>
        </is>
      </c>
      <c r="L10" s="18" t="inlineStr">
        <is>
          <t>Camille</t>
        </is>
      </c>
      <c r="M10" s="19">
        <f>IF(B10="","",B10-$F$3)</f>
        <v>46448</v>
      </c>
      <c r="N10" s="19">
        <f>IF(B10="","",B10-$F$4)</f>
        <v>46453</v>
      </c>
      <c r="O10" s="20" t="inlineStr">
        <is>
          <t>Publié</t>
        </is>
      </c>
      <c r="P10" s="18" t="n"/>
      <c r="Q10" s="18" t="n"/>
    </row>
    <row r="11">
      <c r="A11" s="15">
        <f>IF(B11="","",ROW()-6)</f>
        <v>5</v>
      </c>
      <c r="B11" s="16" t="n">
        <v>46456</v>
      </c>
      <c r="C11" s="17">
        <f>IF(B11="","",B11)</f>
        <v>46456</v>
      </c>
      <c r="D11" s="15">
        <f>IF(B11="","",INT((B11-DATE(YEAR(B11-WEEKDAY(B11-1)+4),1,3)+WEEKDAY(DATE(YEAR(B11-WEEKDAY(B11-1)+4),1,3))+5)/7))</f>
        <v>10</v>
      </c>
      <c r="E11" s="18" t="inlineStr">
        <is>
          <t>Newsletter</t>
        </is>
      </c>
      <c r="F11" s="18" t="inlineStr">
        <is>
          <t>Newsletter</t>
        </is>
      </c>
      <c r="G11" s="18" t="inlineStr">
        <is>
          <t>2. Ce qu’on affirme</t>
        </is>
      </c>
      <c r="H11" s="18" t="inlineStr">
        <is>
          <t>Nouveau : l’abonnement café pour les bureaux de 10 à 50 personnes</t>
        </is>
      </c>
      <c r="I11" s="18" t="inlineStr">
        <is>
          <t>Annoncer l’offre aux clients existants</t>
        </is>
      </c>
      <c r="J11" s="18" t="inlineStr">
        <is>
          <t>Clients particuliers (pour leur employeur)</t>
        </is>
      </c>
      <c r="K11" s="18" t="inlineStr">
        <is>
          <t>Transférer à votre office manager</t>
        </is>
      </c>
      <c r="L11" s="18" t="inlineStr">
        <is>
          <t>Camille</t>
        </is>
      </c>
      <c r="M11" s="19">
        <f>IF(B11="","",B11-$F$3)</f>
        <v>46449</v>
      </c>
      <c r="N11" s="19">
        <f>IF(B11="","",B11-$F$4)</f>
        <v>46454</v>
      </c>
      <c r="O11" s="20" t="inlineStr">
        <is>
          <t>Publié</t>
        </is>
      </c>
      <c r="P11" s="18" t="n"/>
      <c r="Q11" s="18" t="n"/>
    </row>
    <row r="12">
      <c r="A12" s="15">
        <f>IF(B12="","",ROW()-6)</f>
        <v>6</v>
      </c>
      <c r="B12" s="16" t="n">
        <v>46457</v>
      </c>
      <c r="C12" s="17">
        <f>IF(B12="","",B12)</f>
        <v>46457</v>
      </c>
      <c r="D12" s="15">
        <f>IF(B12="","",INT((B12-DATE(YEAR(B12-WEEKDAY(B12-1)+4),1,3)+WEEKDAY(DATE(YEAR(B12-WEEKDAY(B12-1)+4),1,3))+5)/7))</f>
        <v>10</v>
      </c>
      <c r="E12" s="18" t="inlineStr">
        <is>
          <t>Instagram</t>
        </is>
      </c>
      <c r="F12" s="18" t="inlineStr">
        <is>
          <t>Vidéo courte</t>
        </is>
      </c>
      <c r="G12" s="18" t="inlineStr">
        <is>
          <t>2. Ce qu’on affirme</t>
        </is>
      </c>
      <c r="H12" s="18" t="inlineStr">
        <is>
          <t>30 secondes dans la brûlerie : du sac de vert à la tasse</t>
        </is>
      </c>
      <c r="I12" s="18" t="inlineStr">
        <is>
          <t>Rendre l’offre concrète</t>
        </is>
      </c>
      <c r="J12" s="18" t="inlineStr">
        <is>
          <t>Salariés amateurs de café</t>
        </is>
      </c>
      <c r="K12" s="18" t="inlineStr">
        <is>
          <t>Lien en bio : l’offre bureaux</t>
        </is>
      </c>
      <c r="L12" s="18" t="inlineStr">
        <is>
          <t>Hugo</t>
        </is>
      </c>
      <c r="M12" s="19">
        <f>IF(B12="","",B12-$F$3)</f>
        <v>46450</v>
      </c>
      <c r="N12" s="19">
        <f>IF(B12="","",B12-$F$4)</f>
        <v>46455</v>
      </c>
      <c r="O12" s="20" t="inlineStr">
        <is>
          <t>Programmé</t>
        </is>
      </c>
      <c r="P12" s="18" t="n"/>
      <c r="Q12" s="18" t="n"/>
    </row>
    <row r="13">
      <c r="A13" s="15">
        <f>IF(B13="","",ROW()-6)</f>
        <v>7</v>
      </c>
      <c r="B13" s="16" t="n">
        <v>46462</v>
      </c>
      <c r="C13" s="17">
        <f>IF(B13="","",B13)</f>
        <v>46462</v>
      </c>
      <c r="D13" s="15">
        <f>IF(B13="","",INT((B13-DATE(YEAR(B13-WEEKDAY(B13-1)+4),1,3)+WEEKDAY(DATE(YEAR(B13-WEEKDAY(B13-1)+4),1,3))+5)/7))</f>
        <v>11</v>
      </c>
      <c r="E13" s="18" t="inlineStr">
        <is>
          <t>LinkedIn</t>
        </is>
      </c>
      <c r="F13" s="18" t="inlineStr">
        <is>
          <t>Étude de cas</t>
        </is>
      </c>
      <c r="G13" s="18" t="inlineStr">
        <is>
          <t>3. La preuve</t>
        </is>
      </c>
      <c r="H13" s="18" t="inlineStr">
        <is>
          <t>Un cabinet de 18 personnes a remplacé ses capsules : ce qui a changé en un mois (exemple fictif)</t>
        </is>
      </c>
      <c r="I13" s="18" t="inlineStr">
        <is>
          <t>Prouver par un cas</t>
        </is>
      </c>
      <c r="J13" s="18" t="inlineStr">
        <is>
          <t>Dirigeants de PME</t>
        </is>
      </c>
      <c r="K13" s="18" t="inlineStr">
        <is>
          <t>Demander le même essai</t>
        </is>
      </c>
      <c r="L13" s="18" t="inlineStr">
        <is>
          <t>Camille</t>
        </is>
      </c>
      <c r="M13" s="19">
        <f>IF(B13="","",B13-$F$3)</f>
        <v>46455</v>
      </c>
      <c r="N13" s="19">
        <f>IF(B13="","",B13-$F$4)</f>
        <v>46460</v>
      </c>
      <c r="O13" s="20" t="inlineStr">
        <is>
          <t>Validé</t>
        </is>
      </c>
      <c r="P13" s="18" t="n"/>
      <c r="Q13" s="18" t="inlineStr">
        <is>
          <t>Dans un vrai calendrier : un client réel, avec son accord écrit</t>
        </is>
      </c>
    </row>
    <row r="14">
      <c r="A14" s="15">
        <f>IF(B14="","",ROW()-6)</f>
        <v>8</v>
      </c>
      <c r="B14" s="16" t="n">
        <v>46463</v>
      </c>
      <c r="C14" s="17">
        <f>IF(B14="","",B14)</f>
        <v>46463</v>
      </c>
      <c r="D14" s="15">
        <f>IF(B14="","",INT((B14-DATE(YEAR(B14-WEEKDAY(B14-1)+4),1,3)+WEEKDAY(DATE(YEAR(B14-WEEKDAY(B14-1)+4),1,3))+5)/7))</f>
        <v>11</v>
      </c>
      <c r="E14" s="18" t="inlineStr">
        <is>
          <t>Blog</t>
        </is>
      </c>
      <c r="F14" s="18" t="inlineStr">
        <is>
          <t>Fiche pratique</t>
        </is>
      </c>
      <c r="G14" s="18" t="inlineStr">
        <is>
          <t>3. La preuve</t>
        </is>
      </c>
      <c r="H14" s="18" t="inlineStr">
        <is>
          <t>Régler un moulin de bureau en 4 étapes (fiche à imprimer)</t>
        </is>
      </c>
      <c r="I14" s="18" t="inlineStr">
        <is>
          <t>Lever l’objection « c’est compliqué »</t>
        </is>
      </c>
      <c r="J14" s="18" t="inlineStr">
        <is>
          <t>Office managers, RH</t>
        </is>
      </c>
      <c r="K14" s="18" t="inlineStr">
        <is>
          <t>Télécharger la fiche</t>
        </is>
      </c>
      <c r="L14" s="18" t="inlineStr">
        <is>
          <t>Hugo</t>
        </is>
      </c>
      <c r="M14" s="19">
        <f>IF(B14="","",B14-$F$3)</f>
        <v>46456</v>
      </c>
      <c r="N14" s="19">
        <f>IF(B14="","",B14-$F$4)</f>
        <v>46461</v>
      </c>
      <c r="O14" s="20" t="inlineStr">
        <is>
          <t>En relecture</t>
        </is>
      </c>
      <c r="P14" s="18" t="n"/>
      <c r="Q14" s="18" t="n"/>
    </row>
    <row r="15">
      <c r="A15" s="15">
        <f>IF(B15="","",ROW()-6)</f>
        <v>9</v>
      </c>
      <c r="B15" s="16" t="n">
        <v>46464</v>
      </c>
      <c r="C15" s="17">
        <f>IF(B15="","",B15)</f>
        <v>46464</v>
      </c>
      <c r="D15" s="15">
        <f>IF(B15="","",INT((B15-DATE(YEAR(B15-WEEKDAY(B15-1)+4),1,3)+WEEKDAY(DATE(YEAR(B15-WEEKDAY(B15-1)+4),1,3))+5)/7))</f>
        <v>11</v>
      </c>
      <c r="E15" s="18" t="inlineStr">
        <is>
          <t>Instagram</t>
        </is>
      </c>
      <c r="F15" s="18" t="inlineStr">
        <is>
          <t>Image</t>
        </is>
      </c>
      <c r="G15" s="18" t="inlineStr">
        <is>
          <t>3. La preuve</t>
        </is>
      </c>
      <c r="H15" s="18" t="inlineStr">
        <is>
          <t>Les coulisses : Hugo goûte chaque lot avant expédition</t>
        </is>
      </c>
      <c r="I15" s="18" t="inlineStr">
        <is>
          <t>Incarner la qualité</t>
        </is>
      </c>
      <c r="J15" s="18" t="inlineStr">
        <is>
          <t>Salariés amateurs de café</t>
        </is>
      </c>
      <c r="K15" s="18" t="inlineStr">
        <is>
          <t>Poser vos questions en commentaire</t>
        </is>
      </c>
      <c r="L15" s="18" t="inlineStr">
        <is>
          <t>Léa</t>
        </is>
      </c>
      <c r="M15" s="19">
        <f>IF(B15="","",B15-$F$3)</f>
        <v>46457</v>
      </c>
      <c r="N15" s="19">
        <f>IF(B15="","",B15-$F$4)</f>
        <v>46462</v>
      </c>
      <c r="O15" s="20" t="inlineStr">
        <is>
          <t>En rédaction</t>
        </is>
      </c>
      <c r="P15" s="18" t="n"/>
      <c r="Q15" s="18" t="n"/>
    </row>
    <row r="16">
      <c r="A16" s="15">
        <f>IF(B16="","",ROW()-6)</f>
        <v>10</v>
      </c>
      <c r="B16" s="16" t="n">
        <v>46469</v>
      </c>
      <c r="C16" s="17">
        <f>IF(B16="","",B16)</f>
        <v>46469</v>
      </c>
      <c r="D16" s="15">
        <f>IF(B16="","",INT((B16-DATE(YEAR(B16-WEEKDAY(B16-1)+4),1,3)+WEEKDAY(DATE(YEAR(B16-WEEKDAY(B16-1)+4),1,3))+5)/7))</f>
        <v>12</v>
      </c>
      <c r="E16" s="18" t="inlineStr">
        <is>
          <t>LinkedIn</t>
        </is>
      </c>
      <c r="F16" s="18" t="inlineStr">
        <is>
          <t>Post texte</t>
        </is>
      </c>
      <c r="G16" s="18" t="inlineStr">
        <is>
          <t>4. Passer à l’action</t>
        </is>
      </c>
      <c r="H16" s="18" t="inlineStr">
        <is>
          <t>Un mois d’essai offert pour les bureaux : comment ça se passe, étape par étape</t>
        </is>
      </c>
      <c r="I16" s="18" t="inlineStr">
        <is>
          <t>Convertir</t>
        </is>
      </c>
      <c r="J16" s="18" t="inlineStr">
        <is>
          <t>Office managers, RH</t>
        </is>
      </c>
      <c r="K16" s="18" t="inlineStr">
        <is>
          <t>Réserver l’essai</t>
        </is>
      </c>
      <c r="L16" s="18" t="inlineStr">
        <is>
          <t>Camille</t>
        </is>
      </c>
      <c r="M16" s="19">
        <f>IF(B16="","",B16-$F$3)</f>
        <v>46462</v>
      </c>
      <c r="N16" s="19">
        <f>IF(B16="","",B16-$F$4)</f>
        <v>46467</v>
      </c>
      <c r="O16" s="20" t="inlineStr">
        <is>
          <t>À rédiger</t>
        </is>
      </c>
      <c r="P16" s="18" t="n"/>
      <c r="Q16" s="18" t="n"/>
    </row>
    <row r="17">
      <c r="A17" s="15">
        <f>IF(B17="","",ROW()-6)</f>
        <v>11</v>
      </c>
      <c r="B17" s="16" t="n">
        <v>46470</v>
      </c>
      <c r="C17" s="17">
        <f>IF(B17="","",B17)</f>
        <v>46470</v>
      </c>
      <c r="D17" s="15">
        <f>IF(B17="","",INT((B17-DATE(YEAR(B17-WEEKDAY(B17-1)+4),1,3)+WEEKDAY(DATE(YEAR(B17-WEEKDAY(B17-1)+4),1,3))+5)/7))</f>
        <v>12</v>
      </c>
      <c r="E17" s="18" t="inlineStr">
        <is>
          <t>E-mail</t>
        </is>
      </c>
      <c r="F17" s="18" t="inlineStr">
        <is>
          <t>Newsletter</t>
        </is>
      </c>
      <c r="G17" s="18" t="inlineStr">
        <is>
          <t>4. Passer à l’action</t>
        </is>
      </c>
      <c r="H17" s="18" t="inlineStr">
        <is>
          <t>Relance : il reste 10 places d’essai en mars</t>
        </is>
      </c>
      <c r="I17" s="18" t="inlineStr">
        <is>
          <t>Convertir les intéressés</t>
        </is>
      </c>
      <c r="J17" s="18" t="inlineStr">
        <is>
          <t>Contacts ayant cliqué sur l’offre</t>
        </is>
      </c>
      <c r="K17" s="18" t="inlineStr">
        <is>
          <t>Réserver l’essai</t>
        </is>
      </c>
      <c r="L17" s="18" t="inlineStr">
        <is>
          <t>Camille</t>
        </is>
      </c>
      <c r="M17" s="19">
        <f>IF(B17="","",B17-$F$3)</f>
        <v>46463</v>
      </c>
      <c r="N17" s="19">
        <f>IF(B17="","",B17-$F$4)</f>
        <v>46468</v>
      </c>
      <c r="O17" s="20" t="inlineStr">
        <is>
          <t>À rédiger</t>
        </is>
      </c>
      <c r="P17" s="18" t="n"/>
      <c r="Q17" s="18" t="inlineStr">
        <is>
          <t>Rareté réelle uniquement : vérifier le nombre de places avant envoi</t>
        </is>
      </c>
    </row>
    <row r="18">
      <c r="A18" s="15">
        <f>IF(B18="","",ROW()-6)</f>
        <v>12</v>
      </c>
      <c r="B18" s="16" t="n">
        <v>46471</v>
      </c>
      <c r="C18" s="17">
        <f>IF(B18="","",B18)</f>
        <v>46471</v>
      </c>
      <c r="D18" s="15">
        <f>IF(B18="","",INT((B18-DATE(YEAR(B18-WEEKDAY(B18-1)+4),1,3)+WEEKDAY(DATE(YEAR(B18-WEEKDAY(B18-1)+4),1,3))+5)/7))</f>
        <v>12</v>
      </c>
      <c r="E18" s="18" t="inlineStr">
        <is>
          <t>Instagram</t>
        </is>
      </c>
      <c r="F18" s="18" t="inlineStr">
        <is>
          <t>Carrousel</t>
        </is>
      </c>
      <c r="G18" s="18" t="inlineStr">
        <is>
          <t>4. Passer à l’action</t>
        </is>
      </c>
      <c r="H18" s="18" t="inlineStr">
        <is>
          <t>5 questions qu’on nous pose sur l’abonnement bureaux</t>
        </is>
      </c>
      <c r="I18" s="18" t="inlineStr">
        <is>
          <t>Lever les dernières objections</t>
        </is>
      </c>
      <c r="J18" s="18" t="inlineStr">
        <is>
          <t>Office managers, RH</t>
        </is>
      </c>
      <c r="K18" s="18" t="inlineStr">
        <is>
          <t>Lien en bio : réserver l’essai</t>
        </is>
      </c>
      <c r="L18" s="18" t="inlineStr">
        <is>
          <t>Léa</t>
        </is>
      </c>
      <c r="M18" s="19">
        <f>IF(B18="","",B18-$F$3)</f>
        <v>46464</v>
      </c>
      <c r="N18" s="19">
        <f>IF(B18="","",B18-$F$4)</f>
        <v>46469</v>
      </c>
      <c r="O18" s="20" t="inlineStr">
        <is>
          <t>Idée</t>
        </is>
      </c>
      <c r="P18" s="18" t="n"/>
      <c r="Q18" s="18" t="n"/>
    </row>
    <row r="19">
      <c r="A19" s="15">
        <f>IF(B19="","",ROW()-6)</f>
        <v>13</v>
      </c>
      <c r="B19" s="16" t="n">
        <v>46476</v>
      </c>
      <c r="C19" s="17">
        <f>IF(B19="","",B19)</f>
        <v>46476</v>
      </c>
      <c r="D19" s="15">
        <f>IF(B19="","",INT((B19-DATE(YEAR(B19-WEEKDAY(B19-1)+4),1,3)+WEEKDAY(DATE(YEAR(B19-WEEKDAY(B19-1)+4),1,3))+5)/7))</f>
        <v>13</v>
      </c>
      <c r="E19" s="18" t="inlineStr">
        <is>
          <t>LinkedIn</t>
        </is>
      </c>
      <c r="F19" s="18" t="inlineStr">
        <is>
          <t>Post texte</t>
        </is>
      </c>
      <c r="G19" s="18" t="inlineStr">
        <is>
          <t>4. Passer à l’action</t>
        </is>
      </c>
      <c r="H19" s="18" t="inlineStr">
        <is>
          <t>Bilan du mois : ce que nos premiers bureaux nous ont appris</t>
        </is>
      </c>
      <c r="I19" s="18" t="inlineStr">
        <is>
          <t>Clore la campagne, préparer avril</t>
        </is>
      </c>
      <c r="J19" s="18" t="inlineStr">
        <is>
          <t>Dirigeants de PME</t>
        </is>
      </c>
      <c r="K19" s="18" t="inlineStr">
        <is>
          <t>Commenter</t>
        </is>
      </c>
      <c r="L19" s="18" t="inlineStr">
        <is>
          <t>Camille</t>
        </is>
      </c>
      <c r="M19" s="19">
        <f>IF(B19="","",B19-$F$3)</f>
        <v>46469</v>
      </c>
      <c r="N19" s="19">
        <f>IF(B19="","",B19-$F$4)</f>
        <v>46474</v>
      </c>
      <c r="O19" s="20" t="inlineStr">
        <is>
          <t>Idée</t>
        </is>
      </c>
      <c r="P19" s="18" t="n"/>
      <c r="Q19" s="18" t="n"/>
    </row>
    <row r="20">
      <c r="A20" s="15">
        <f>IF(B20="","",ROW()-6)</f>
        <v>14</v>
      </c>
      <c r="B20" s="16" t="n">
        <v>46477</v>
      </c>
      <c r="C20" s="17">
        <f>IF(B20="","",B20)</f>
        <v>46477</v>
      </c>
      <c r="D20" s="15">
        <f>IF(B20="","",INT((B20-DATE(YEAR(B20-WEEKDAY(B20-1)+4),1,3)+WEEKDAY(DATE(YEAR(B20-WEEKDAY(B20-1)+4),1,3))+5)/7))</f>
        <v>13</v>
      </c>
      <c r="E20" s="18" t="inlineStr">
        <is>
          <t>Blog</t>
        </is>
      </c>
      <c r="F20" s="18" t="inlineStr">
        <is>
          <t>Article</t>
        </is>
      </c>
      <c r="G20" s="18" t="inlineStr">
        <is>
          <t>4. Passer à l’action</t>
        </is>
      </c>
      <c r="H20" s="18" t="inlineStr">
        <is>
          <t>Café de bureau : notre guide pour choisir entre machine, abonnement et barista</t>
        </is>
      </c>
      <c r="I20" s="18" t="inlineStr">
        <is>
          <t>Capter la recherche, page de référence</t>
        </is>
      </c>
      <c r="J20" s="18" t="inlineStr">
        <is>
          <t>Dirigeants de PME</t>
        </is>
      </c>
      <c r="K20" s="18" t="inlineStr">
        <is>
          <t>Réserver l’essai</t>
        </is>
      </c>
      <c r="L20" s="18" t="inlineStr">
        <is>
          <t>Camille</t>
        </is>
      </c>
      <c r="M20" s="19">
        <f>IF(B20="","",B20-$F$3)</f>
        <v>46470</v>
      </c>
      <c r="N20" s="19">
        <f>IF(B20="","",B20-$F$4)</f>
        <v>46475</v>
      </c>
      <c r="O20" s="20" t="inlineStr">
        <is>
          <t>Idée</t>
        </is>
      </c>
      <c r="P20" s="18" t="n"/>
      <c r="Q20" s="18" t="n"/>
    </row>
  </sheetData>
  <autoFilter ref="A6:Q20"/>
  <conditionalFormatting sqref="O7:O20">
    <cfRule type="expression" priority="1" dxfId="0">
      <formula>AND($O7&lt;&gt;"",$O7=INDEX(Statuts,1))</formula>
    </cfRule>
    <cfRule type="expression" priority="2" dxfId="1">
      <formula>AND($O7&lt;&gt;"",$O7=INDEX(Statuts,2))</formula>
    </cfRule>
    <cfRule type="expression" priority="3" dxfId="1">
      <formula>AND($O7&lt;&gt;"",$O7=INDEX(Statuts,3))</formula>
    </cfRule>
    <cfRule type="expression" priority="4" dxfId="2">
      <formula>AND($O7&lt;&gt;"",$O7=INDEX(Statuts,4))</formula>
    </cfRule>
    <cfRule type="expression" priority="5" dxfId="3">
      <formula>AND($O7&lt;&gt;"",$O7=INDEX(Statuts,5))</formula>
    </cfRule>
    <cfRule type="expression" priority="6" dxfId="3">
      <formula>AND($O7&lt;&gt;"",$O7=INDEX(Statuts,6))</formula>
    </cfRule>
    <cfRule type="expression" priority="7" dxfId="4">
      <formula>AND($O7&lt;&gt;"",$O7=INDEX(Statuts,7))</formula>
    </cfRule>
  </conditionalFormatting>
  <conditionalFormatting sqref="M7:M20">
    <cfRule type="expression" priority="8" dxfId="5">
      <formula>AND($M7&lt;&gt;"",$M7&lt;TODAY(),OR($O7=INDEX(Statuts,1),$O7=INDEX(Statuts,2),$O7=INDEX(Statuts,3)))</formula>
    </cfRule>
  </conditionalFormatting>
  <dataValidations count="4">
    <dataValidation sqref="E7:E20" showDropDown="0" showInputMessage="1" showErrorMessage="1" allowBlank="1" errorTitle="Valeur hors liste" error="Cette valeur n’est pas dans l’onglet Listes. Ajoutez-la là-bas pour qu’elle soit comptée dans la Synthèse." promptTitle="Choisir" prompt="Choisissez un canal (liste modifiable dans l’onglet Listes)." type="list" errorStyle="warning">
      <formula1>=Canaux</formula1>
    </dataValidation>
    <dataValidation sqref="F7:F20" showDropDown="0" showInputMessage="1" showErrorMessage="1" allowBlank="1" errorTitle="Valeur hors liste" error="Cette valeur n’est pas dans l’onglet Listes. Ajoutez-la là-bas pour qu’elle soit comptée dans la Synthèse." promptTitle="Choisir" prompt="Choisissez un format (liste modifiable dans l’onglet Listes)." type="list" errorStyle="warning">
      <formula1>=Formats</formula1>
    </dataValidation>
    <dataValidation sqref="O7:O20" showDropDown="0" showInputMessage="1" showErrorMessage="1" allowBlank="1" errorTitle="Valeur hors liste" error="Cette valeur n’est pas dans l’onglet Listes. Ajoutez-la là-bas pour qu’elle soit comptée dans la Synthèse." promptTitle="Choisir" prompt="Où en est ce contenu ?" type="list" errorStyle="warning">
      <formula1>=Statuts</formula1>
    </dataValidation>
    <dataValidation sqref="B7:B20" showDropDown="0" showInputMessage="1" showErrorMessage="1" allowBlank="1" errorTitle="Date" error="Saisissez une date (jj/mm/aaaa)." promptTitle="Date de publication" prompt="Au format jj/mm/aaaa. Le jour, la semaine et les dates limites se calculent." type="date" operator="greaterThan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12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0" customWidth="1" min="3" max="3"/>
    <col width="9" customWidth="1" min="4" max="4"/>
    <col width="12" customWidth="1" min="5" max="5"/>
    <col width="13" customWidth="1" min="6" max="6"/>
    <col width="16" customWidth="1" min="7" max="7"/>
    <col width="42" customWidth="1" min="8" max="8"/>
    <col width="30" customWidth="1" min="9" max="9"/>
    <col width="20" customWidth="1" min="10" max="10"/>
    <col width="24" customWidth="1" min="11" max="11"/>
    <col width="14" customWidth="1" min="12" max="12"/>
    <col width="13" customWidth="1" min="13" max="13"/>
    <col width="13" customWidth="1" min="14" max="14"/>
    <col width="13" customWidth="1" min="15" max="15"/>
    <col width="22" customWidth="1" min="16" max="16"/>
    <col width="28" customWidth="1" min="17" max="17"/>
  </cols>
  <sheetData>
    <row r="1">
      <c r="A1" s="9" t="inlineStr">
        <is>
          <t>Mon calendrier éditorial</t>
        </is>
      </c>
    </row>
    <row r="2">
      <c r="A2" s="10" t="inlineStr">
        <is>
          <t>Objectif de la période : écrivez-le ici en une phrase, puis remplissez une ligne par contenu.</t>
        </is>
      </c>
    </row>
    <row r="3">
      <c r="A3" s="11" t="inlineStr">
        <is>
          <t>Délai de rédaction : le texte est fini</t>
        </is>
      </c>
      <c r="F3" s="12" t="n">
        <v>7</v>
      </c>
      <c r="G3" s="13" t="inlineStr">
        <is>
          <t>jours avant la publication</t>
        </is>
      </c>
      <c r="H3" s="10" t="inlineStr">
        <is>
          <t>Points de départ, à ajuster à votre équipe. Les deux colonnes « à finir le » se recalculent.</t>
        </is>
      </c>
    </row>
    <row r="4">
      <c r="A4" s="11" t="inlineStr">
        <is>
          <t>Délai de relecture : la relecture est finie</t>
        </is>
      </c>
      <c r="F4" s="12" t="n">
        <v>2</v>
      </c>
      <c r="G4" s="13" t="inlineStr">
        <is>
          <t>jours avant la publication</t>
        </is>
      </c>
    </row>
    <row r="5"/>
    <row r="6" ht="30" customHeight="1">
      <c r="A6" s="14" t="inlineStr">
        <is>
          <t>N°</t>
        </is>
      </c>
      <c r="B6" s="14" t="inlineStr">
        <is>
          <t>Date de publication</t>
        </is>
      </c>
      <c r="C6" s="14" t="inlineStr">
        <is>
          <t>Jour</t>
        </is>
      </c>
      <c r="D6" s="14" t="inlineStr">
        <is>
          <t>Semaine</t>
        </is>
      </c>
      <c r="E6" s="14" t="inlineStr">
        <is>
          <t>Canal</t>
        </is>
      </c>
      <c r="F6" s="14" t="inlineStr">
        <is>
          <t>Format</t>
        </is>
      </c>
      <c r="G6" s="14" t="inlineStr">
        <is>
          <t>Phase / pilier</t>
        </is>
      </c>
      <c r="H6" s="14" t="inlineStr">
        <is>
          <t>Sujet (titre de travail)</t>
        </is>
      </c>
      <c r="I6" s="14" t="inlineStr">
        <is>
          <t>Objectif de ce contenu</t>
        </is>
      </c>
      <c r="J6" s="14" t="inlineStr">
        <is>
          <t>Public visé</t>
        </is>
      </c>
      <c r="K6" s="14" t="inlineStr">
        <is>
          <t>Appel à l’action</t>
        </is>
      </c>
      <c r="L6" s="14" t="inlineStr">
        <is>
          <t>Responsable</t>
        </is>
      </c>
      <c r="M6" s="14" t="inlineStr">
        <is>
          <t>Rédaction à finir le</t>
        </is>
      </c>
      <c r="N6" s="14" t="inlineStr">
        <is>
          <t>Relecture à finir le</t>
        </is>
      </c>
      <c r="O6" s="14" t="inlineStr">
        <is>
          <t>Statut</t>
        </is>
      </c>
      <c r="P6" s="14" t="inlineStr">
        <is>
          <t>Lien une fois publié</t>
        </is>
      </c>
      <c r="Q6" s="14" t="inlineStr">
        <is>
          <t>Notes</t>
        </is>
      </c>
    </row>
    <row r="7">
      <c r="A7" s="15" t="str">
        <f>IF(B7="","",ROW()-6)</f>
        <v/>
      </c>
      <c r="B7" s="16" t="n"/>
      <c r="C7" s="17" t="str">
        <f>IF(B7="","",B7)</f>
        <v/>
      </c>
      <c r="D7" s="15" t="str">
        <f>IF(B7="","",INT((B7-DATE(YEAR(B7-WEEKDAY(B7-1)+4),1,3)+WEEKDAY(DATE(YEAR(B7-WEEKDAY(B7-1)+4),1,3))+5)/7))</f>
        <v/>
      </c>
      <c r="E7" s="18" t="n"/>
      <c r="F7" s="18" t="n"/>
      <c r="G7" s="18" t="n"/>
      <c r="H7" s="18" t="n"/>
      <c r="I7" s="18" t="n"/>
      <c r="J7" s="18" t="n"/>
      <c r="K7" s="18" t="n"/>
      <c r="L7" s="18" t="n"/>
      <c r="M7" s="19" t="str">
        <f>IF(B7="","",B7-$F$3)</f>
        <v/>
      </c>
      <c r="N7" s="19" t="str">
        <f>IF(B7="","",B7-$F$4)</f>
        <v/>
      </c>
      <c r="O7" s="20" t="n"/>
      <c r="P7" s="18" t="n"/>
      <c r="Q7" s="18" t="n"/>
    </row>
    <row r="8">
      <c r="A8" s="15" t="str">
        <f>IF(B8="","",ROW()-6)</f>
        <v/>
      </c>
      <c r="B8" s="16" t="n"/>
      <c r="C8" s="17" t="str">
        <f>IF(B8="","",B8)</f>
        <v/>
      </c>
      <c r="D8" s="15" t="str">
        <f>IF(B8="","",INT((B8-DATE(YEAR(B8-WEEKDAY(B8-1)+4),1,3)+WEEKDAY(DATE(YEAR(B8-WEEKDAY(B8-1)+4),1,3))+5)/7))</f>
        <v/>
      </c>
      <c r="E8" s="18" t="n"/>
      <c r="F8" s="18" t="n"/>
      <c r="G8" s="18" t="n"/>
      <c r="H8" s="18" t="n"/>
      <c r="I8" s="18" t="n"/>
      <c r="J8" s="18" t="n"/>
      <c r="K8" s="18" t="n"/>
      <c r="L8" s="18" t="n"/>
      <c r="M8" s="19" t="str">
        <f>IF(B8="","",B8-$F$3)</f>
        <v/>
      </c>
      <c r="N8" s="19" t="str">
        <f>IF(B8="","",B8-$F$4)</f>
        <v/>
      </c>
      <c r="O8" s="20" t="n"/>
      <c r="P8" s="18" t="n"/>
      <c r="Q8" s="18" t="n"/>
    </row>
    <row r="9">
      <c r="A9" s="15" t="str">
        <f>IF(B9="","",ROW()-6)</f>
        <v/>
      </c>
      <c r="B9" s="16" t="n"/>
      <c r="C9" s="17" t="str">
        <f>IF(B9="","",B9)</f>
        <v/>
      </c>
      <c r="D9" s="15" t="str">
        <f>IF(B9="","",INT((B9-DATE(YEAR(B9-WEEKDAY(B9-1)+4),1,3)+WEEKDAY(DATE(YEAR(B9-WEEKDAY(B9-1)+4),1,3))+5)/7))</f>
        <v/>
      </c>
      <c r="E9" s="18" t="n"/>
      <c r="F9" s="18" t="n"/>
      <c r="G9" s="18" t="n"/>
      <c r="H9" s="18" t="n"/>
      <c r="I9" s="18" t="n"/>
      <c r="J9" s="18" t="n"/>
      <c r="K9" s="18" t="n"/>
      <c r="L9" s="18" t="n"/>
      <c r="M9" s="19" t="str">
        <f>IF(B9="","",B9-$F$3)</f>
        <v/>
      </c>
      <c r="N9" s="19" t="str">
        <f>IF(B9="","",B9-$F$4)</f>
        <v/>
      </c>
      <c r="O9" s="20" t="n"/>
      <c r="P9" s="18" t="n"/>
      <c r="Q9" s="18" t="n"/>
    </row>
    <row r="10">
      <c r="A10" s="15" t="str">
        <f>IF(B10="","",ROW()-6)</f>
        <v/>
      </c>
      <c r="B10" s="16" t="n"/>
      <c r="C10" s="17" t="str">
        <f>IF(B10="","",B10)</f>
        <v/>
      </c>
      <c r="D10" s="15" t="str">
        <f>IF(B10="","",INT((B10-DATE(YEAR(B10-WEEKDAY(B10-1)+4),1,3)+WEEKDAY(DATE(YEAR(B10-WEEKDAY(B10-1)+4),1,3))+5)/7))</f>
        <v/>
      </c>
      <c r="E10" s="18" t="n"/>
      <c r="F10" s="18" t="n"/>
      <c r="G10" s="18" t="n"/>
      <c r="H10" s="18" t="n"/>
      <c r="I10" s="18" t="n"/>
      <c r="J10" s="18" t="n"/>
      <c r="K10" s="18" t="n"/>
      <c r="L10" s="18" t="n"/>
      <c r="M10" s="19" t="str">
        <f>IF(B10="","",B10-$F$3)</f>
        <v/>
      </c>
      <c r="N10" s="19" t="str">
        <f>IF(B10="","",B10-$F$4)</f>
        <v/>
      </c>
      <c r="O10" s="20" t="n"/>
      <c r="P10" s="18" t="n"/>
      <c r="Q10" s="18" t="n"/>
    </row>
    <row r="11">
      <c r="A11" s="15" t="str">
        <f>IF(B11="","",ROW()-6)</f>
        <v/>
      </c>
      <c r="B11" s="16" t="n"/>
      <c r="C11" s="17" t="str">
        <f>IF(B11="","",B11)</f>
        <v/>
      </c>
      <c r="D11" s="15" t="str">
        <f>IF(B11="","",INT((B11-DATE(YEAR(B11-WEEKDAY(B11-1)+4),1,3)+WEEKDAY(DATE(YEAR(B11-WEEKDAY(B11-1)+4),1,3))+5)/7))</f>
        <v/>
      </c>
      <c r="E11" s="18" t="n"/>
      <c r="F11" s="18" t="n"/>
      <c r="G11" s="18" t="n"/>
      <c r="H11" s="18" t="n"/>
      <c r="I11" s="18" t="n"/>
      <c r="J11" s="18" t="n"/>
      <c r="K11" s="18" t="n"/>
      <c r="L11" s="18" t="n"/>
      <c r="M11" s="19" t="str">
        <f>IF(B11="","",B11-$F$3)</f>
        <v/>
      </c>
      <c r="N11" s="19" t="str">
        <f>IF(B11="","",B11-$F$4)</f>
        <v/>
      </c>
      <c r="O11" s="20" t="n"/>
      <c r="P11" s="18" t="n"/>
      <c r="Q11" s="18" t="n"/>
    </row>
    <row r="12">
      <c r="A12" s="15" t="str">
        <f>IF(B12="","",ROW()-6)</f>
        <v/>
      </c>
      <c r="B12" s="16" t="n"/>
      <c r="C12" s="17" t="str">
        <f>IF(B12="","",B12)</f>
        <v/>
      </c>
      <c r="D12" s="15" t="str">
        <f>IF(B12="","",INT((B12-DATE(YEAR(B12-WEEKDAY(B12-1)+4),1,3)+WEEKDAY(DATE(YEAR(B12-WEEKDAY(B12-1)+4),1,3))+5)/7))</f>
        <v/>
      </c>
      <c r="E12" s="18" t="n"/>
      <c r="F12" s="18" t="n"/>
      <c r="G12" s="18" t="n"/>
      <c r="H12" s="18" t="n"/>
      <c r="I12" s="18" t="n"/>
      <c r="J12" s="18" t="n"/>
      <c r="K12" s="18" t="n"/>
      <c r="L12" s="18" t="n"/>
      <c r="M12" s="19" t="str">
        <f>IF(B12="","",B12-$F$3)</f>
        <v/>
      </c>
      <c r="N12" s="19" t="str">
        <f>IF(B12="","",B12-$F$4)</f>
        <v/>
      </c>
      <c r="O12" s="20" t="n"/>
      <c r="P12" s="18" t="n"/>
      <c r="Q12" s="18" t="n"/>
    </row>
    <row r="13">
      <c r="A13" s="15" t="str">
        <f>IF(B13="","",ROW()-6)</f>
        <v/>
      </c>
      <c r="B13" s="16" t="n"/>
      <c r="C13" s="17" t="str">
        <f>IF(B13="","",B13)</f>
        <v/>
      </c>
      <c r="D13" s="15" t="str">
        <f>IF(B13="","",INT((B13-DATE(YEAR(B13-WEEKDAY(B13-1)+4),1,3)+WEEKDAY(DATE(YEAR(B13-WEEKDAY(B13-1)+4),1,3))+5)/7))</f>
        <v/>
      </c>
      <c r="E13" s="18" t="n"/>
      <c r="F13" s="18" t="n"/>
      <c r="G13" s="18" t="n"/>
      <c r="H13" s="18" t="n"/>
      <c r="I13" s="18" t="n"/>
      <c r="J13" s="18" t="n"/>
      <c r="K13" s="18" t="n"/>
      <c r="L13" s="18" t="n"/>
      <c r="M13" s="19" t="str">
        <f>IF(B13="","",B13-$F$3)</f>
        <v/>
      </c>
      <c r="N13" s="19" t="str">
        <f>IF(B13="","",B13-$F$4)</f>
        <v/>
      </c>
      <c r="O13" s="20" t="n"/>
      <c r="P13" s="18" t="n"/>
      <c r="Q13" s="18" t="n"/>
    </row>
    <row r="14">
      <c r="A14" s="15" t="str">
        <f>IF(B14="","",ROW()-6)</f>
        <v/>
      </c>
      <c r="B14" s="16" t="n"/>
      <c r="C14" s="17" t="str">
        <f>IF(B14="","",B14)</f>
        <v/>
      </c>
      <c r="D14" s="15" t="str">
        <f>IF(B14="","",INT((B14-DATE(YEAR(B14-WEEKDAY(B14-1)+4),1,3)+WEEKDAY(DATE(YEAR(B14-WEEKDAY(B14-1)+4),1,3))+5)/7))</f>
        <v/>
      </c>
      <c r="E14" s="18" t="n"/>
      <c r="F14" s="18" t="n"/>
      <c r="G14" s="18" t="n"/>
      <c r="H14" s="18" t="n"/>
      <c r="I14" s="18" t="n"/>
      <c r="J14" s="18" t="n"/>
      <c r="K14" s="18" t="n"/>
      <c r="L14" s="18" t="n"/>
      <c r="M14" s="19" t="str">
        <f>IF(B14="","",B14-$F$3)</f>
        <v/>
      </c>
      <c r="N14" s="19" t="str">
        <f>IF(B14="","",B14-$F$4)</f>
        <v/>
      </c>
      <c r="O14" s="20" t="n"/>
      <c r="P14" s="18" t="n"/>
      <c r="Q14" s="18" t="n"/>
    </row>
    <row r="15">
      <c r="A15" s="15" t="str">
        <f>IF(B15="","",ROW()-6)</f>
        <v/>
      </c>
      <c r="B15" s="16" t="n"/>
      <c r="C15" s="17" t="str">
        <f>IF(B15="","",B15)</f>
        <v/>
      </c>
      <c r="D15" s="15" t="str">
        <f>IF(B15="","",INT((B15-DATE(YEAR(B15-WEEKDAY(B15-1)+4),1,3)+WEEKDAY(DATE(YEAR(B15-WEEKDAY(B15-1)+4),1,3))+5)/7))</f>
        <v/>
      </c>
      <c r="E15" s="18" t="n"/>
      <c r="F15" s="18" t="n"/>
      <c r="G15" s="18" t="n"/>
      <c r="H15" s="18" t="n"/>
      <c r="I15" s="18" t="n"/>
      <c r="J15" s="18" t="n"/>
      <c r="K15" s="18" t="n"/>
      <c r="L15" s="18" t="n"/>
      <c r="M15" s="19" t="str">
        <f>IF(B15="","",B15-$F$3)</f>
        <v/>
      </c>
      <c r="N15" s="19" t="str">
        <f>IF(B15="","",B15-$F$4)</f>
        <v/>
      </c>
      <c r="O15" s="20" t="n"/>
      <c r="P15" s="18" t="n"/>
      <c r="Q15" s="18" t="n"/>
    </row>
    <row r="16">
      <c r="A16" s="15" t="str">
        <f>IF(B16="","",ROW()-6)</f>
        <v/>
      </c>
      <c r="B16" s="16" t="n"/>
      <c r="C16" s="17" t="str">
        <f>IF(B16="","",B16)</f>
        <v/>
      </c>
      <c r="D16" s="15" t="str">
        <f>IF(B16="","",INT((B16-DATE(YEAR(B16-WEEKDAY(B16-1)+4),1,3)+WEEKDAY(DATE(YEAR(B16-WEEKDAY(B16-1)+4),1,3))+5)/7))</f>
        <v/>
      </c>
      <c r="E16" s="18" t="n"/>
      <c r="F16" s="18" t="n"/>
      <c r="G16" s="18" t="n"/>
      <c r="H16" s="18" t="n"/>
      <c r="I16" s="18" t="n"/>
      <c r="J16" s="18" t="n"/>
      <c r="K16" s="18" t="n"/>
      <c r="L16" s="18" t="n"/>
      <c r="M16" s="19" t="str">
        <f>IF(B16="","",B16-$F$3)</f>
        <v/>
      </c>
      <c r="N16" s="19" t="str">
        <f>IF(B16="","",B16-$F$4)</f>
        <v/>
      </c>
      <c r="O16" s="20" t="n"/>
      <c r="P16" s="18" t="n"/>
      <c r="Q16" s="18" t="n"/>
    </row>
    <row r="17">
      <c r="A17" s="15" t="str">
        <f>IF(B17="","",ROW()-6)</f>
        <v/>
      </c>
      <c r="B17" s="16" t="n"/>
      <c r="C17" s="17" t="str">
        <f>IF(B17="","",B17)</f>
        <v/>
      </c>
      <c r="D17" s="15" t="str">
        <f>IF(B17="","",INT((B17-DATE(YEAR(B17-WEEKDAY(B17-1)+4),1,3)+WEEKDAY(DATE(YEAR(B17-WEEKDAY(B17-1)+4),1,3))+5)/7))</f>
        <v/>
      </c>
      <c r="E17" s="18" t="n"/>
      <c r="F17" s="18" t="n"/>
      <c r="G17" s="18" t="n"/>
      <c r="H17" s="18" t="n"/>
      <c r="I17" s="18" t="n"/>
      <c r="J17" s="18" t="n"/>
      <c r="K17" s="18" t="n"/>
      <c r="L17" s="18" t="n"/>
      <c r="M17" s="19" t="str">
        <f>IF(B17="","",B17-$F$3)</f>
        <v/>
      </c>
      <c r="N17" s="19" t="str">
        <f>IF(B17="","",B17-$F$4)</f>
        <v/>
      </c>
      <c r="O17" s="20" t="n"/>
      <c r="P17" s="18" t="n"/>
      <c r="Q17" s="18" t="n"/>
    </row>
    <row r="18">
      <c r="A18" s="15" t="str">
        <f>IF(B18="","",ROW()-6)</f>
        <v/>
      </c>
      <c r="B18" s="16" t="n"/>
      <c r="C18" s="17" t="str">
        <f>IF(B18="","",B18)</f>
        <v/>
      </c>
      <c r="D18" s="15" t="str">
        <f>IF(B18="","",INT((B18-DATE(YEAR(B18-WEEKDAY(B18-1)+4),1,3)+WEEKDAY(DATE(YEAR(B18-WEEKDAY(B18-1)+4),1,3))+5)/7))</f>
        <v/>
      </c>
      <c r="E18" s="18" t="n"/>
      <c r="F18" s="18" t="n"/>
      <c r="G18" s="18" t="n"/>
      <c r="H18" s="18" t="n"/>
      <c r="I18" s="18" t="n"/>
      <c r="J18" s="18" t="n"/>
      <c r="K18" s="18" t="n"/>
      <c r="L18" s="18" t="n"/>
      <c r="M18" s="19" t="str">
        <f>IF(B18="","",B18-$F$3)</f>
        <v/>
      </c>
      <c r="N18" s="19" t="str">
        <f>IF(B18="","",B18-$F$4)</f>
        <v/>
      </c>
      <c r="O18" s="20" t="n"/>
      <c r="P18" s="18" t="n"/>
      <c r="Q18" s="18" t="n"/>
    </row>
    <row r="19">
      <c r="A19" s="15" t="str">
        <f>IF(B19="","",ROW()-6)</f>
        <v/>
      </c>
      <c r="B19" s="16" t="n"/>
      <c r="C19" s="17" t="str">
        <f>IF(B19="","",B19)</f>
        <v/>
      </c>
      <c r="D19" s="15" t="str">
        <f>IF(B19="","",INT((B19-DATE(YEAR(B19-WEEKDAY(B19-1)+4),1,3)+WEEKDAY(DATE(YEAR(B19-WEEKDAY(B19-1)+4),1,3))+5)/7))</f>
        <v/>
      </c>
      <c r="E19" s="18" t="n"/>
      <c r="F19" s="18" t="n"/>
      <c r="G19" s="18" t="n"/>
      <c r="H19" s="18" t="n"/>
      <c r="I19" s="18" t="n"/>
      <c r="J19" s="18" t="n"/>
      <c r="K19" s="18" t="n"/>
      <c r="L19" s="18" t="n"/>
      <c r="M19" s="19" t="str">
        <f>IF(B19="","",B19-$F$3)</f>
        <v/>
      </c>
      <c r="N19" s="19" t="str">
        <f>IF(B19="","",B19-$F$4)</f>
        <v/>
      </c>
      <c r="O19" s="20" t="n"/>
      <c r="P19" s="18" t="n"/>
      <c r="Q19" s="18" t="n"/>
    </row>
    <row r="20">
      <c r="A20" s="15" t="str">
        <f>IF(B20="","",ROW()-6)</f>
        <v/>
      </c>
      <c r="B20" s="16" t="n"/>
      <c r="C20" s="17" t="str">
        <f>IF(B20="","",B20)</f>
        <v/>
      </c>
      <c r="D20" s="15" t="str">
        <f>IF(B20="","",INT((B20-DATE(YEAR(B20-WEEKDAY(B20-1)+4),1,3)+WEEKDAY(DATE(YEAR(B20-WEEKDAY(B20-1)+4),1,3))+5)/7))</f>
        <v/>
      </c>
      <c r="E20" s="18" t="n"/>
      <c r="F20" s="18" t="n"/>
      <c r="G20" s="18" t="n"/>
      <c r="H20" s="18" t="n"/>
      <c r="I20" s="18" t="n"/>
      <c r="J20" s="18" t="n"/>
      <c r="K20" s="18" t="n"/>
      <c r="L20" s="18" t="n"/>
      <c r="M20" s="19" t="str">
        <f>IF(B20="","",B20-$F$3)</f>
        <v/>
      </c>
      <c r="N20" s="19" t="str">
        <f>IF(B20="","",B20-$F$4)</f>
        <v/>
      </c>
      <c r="O20" s="20" t="n"/>
      <c r="P20" s="18" t="n"/>
      <c r="Q20" s="18" t="n"/>
    </row>
    <row r="21">
      <c r="A21" s="15" t="str">
        <f>IF(B21="","",ROW()-6)</f>
        <v/>
      </c>
      <c r="B21" s="16" t="n"/>
      <c r="C21" s="17" t="str">
        <f>IF(B21="","",B21)</f>
        <v/>
      </c>
      <c r="D21" s="15" t="str">
        <f>IF(B21="","",INT((B21-DATE(YEAR(B21-WEEKDAY(B21-1)+4),1,3)+WEEKDAY(DATE(YEAR(B21-WEEKDAY(B21-1)+4),1,3))+5)/7))</f>
        <v/>
      </c>
      <c r="E21" s="18" t="n"/>
      <c r="F21" s="18" t="n"/>
      <c r="G21" s="18" t="n"/>
      <c r="H21" s="18" t="n"/>
      <c r="I21" s="18" t="n"/>
      <c r="J21" s="18" t="n"/>
      <c r="K21" s="18" t="n"/>
      <c r="L21" s="18" t="n"/>
      <c r="M21" s="19" t="str">
        <f>IF(B21="","",B21-$F$3)</f>
        <v/>
      </c>
      <c r="N21" s="19" t="str">
        <f>IF(B21="","",B21-$F$4)</f>
        <v/>
      </c>
      <c r="O21" s="20" t="n"/>
      <c r="P21" s="18" t="n"/>
      <c r="Q21" s="18" t="n"/>
    </row>
    <row r="22">
      <c r="A22" s="15" t="str">
        <f>IF(B22="","",ROW()-6)</f>
        <v/>
      </c>
      <c r="B22" s="16" t="n"/>
      <c r="C22" s="17" t="str">
        <f>IF(B22="","",B22)</f>
        <v/>
      </c>
      <c r="D22" s="15" t="str">
        <f>IF(B22="","",INT((B22-DATE(YEAR(B22-WEEKDAY(B22-1)+4),1,3)+WEEKDAY(DATE(YEAR(B22-WEEKDAY(B22-1)+4),1,3))+5)/7))</f>
        <v/>
      </c>
      <c r="E22" s="18" t="n"/>
      <c r="F22" s="18" t="n"/>
      <c r="G22" s="18" t="n"/>
      <c r="H22" s="18" t="n"/>
      <c r="I22" s="18" t="n"/>
      <c r="J22" s="18" t="n"/>
      <c r="K22" s="18" t="n"/>
      <c r="L22" s="18" t="n"/>
      <c r="M22" s="19" t="str">
        <f>IF(B22="","",B22-$F$3)</f>
        <v/>
      </c>
      <c r="N22" s="19" t="str">
        <f>IF(B22="","",B22-$F$4)</f>
        <v/>
      </c>
      <c r="O22" s="20" t="n"/>
      <c r="P22" s="18" t="n"/>
      <c r="Q22" s="18" t="n"/>
    </row>
    <row r="23">
      <c r="A23" s="15" t="str">
        <f>IF(B23="","",ROW()-6)</f>
        <v/>
      </c>
      <c r="B23" s="16" t="n"/>
      <c r="C23" s="17" t="str">
        <f>IF(B23="","",B23)</f>
        <v/>
      </c>
      <c r="D23" s="15" t="str">
        <f>IF(B23="","",INT((B23-DATE(YEAR(B23-WEEKDAY(B23-1)+4),1,3)+WEEKDAY(DATE(YEAR(B23-WEEKDAY(B23-1)+4),1,3))+5)/7))</f>
        <v/>
      </c>
      <c r="E23" s="18" t="n"/>
      <c r="F23" s="18" t="n"/>
      <c r="G23" s="18" t="n"/>
      <c r="H23" s="18" t="n"/>
      <c r="I23" s="18" t="n"/>
      <c r="J23" s="18" t="n"/>
      <c r="K23" s="18" t="n"/>
      <c r="L23" s="18" t="n"/>
      <c r="M23" s="19" t="str">
        <f>IF(B23="","",B23-$F$3)</f>
        <v/>
      </c>
      <c r="N23" s="19" t="str">
        <f>IF(B23="","",B23-$F$4)</f>
        <v/>
      </c>
      <c r="O23" s="20" t="n"/>
      <c r="P23" s="18" t="n"/>
      <c r="Q23" s="18" t="n"/>
    </row>
    <row r="24">
      <c r="A24" s="15" t="str">
        <f>IF(B24="","",ROW()-6)</f>
        <v/>
      </c>
      <c r="B24" s="16" t="n"/>
      <c r="C24" s="17" t="str">
        <f>IF(B24="","",B24)</f>
        <v/>
      </c>
      <c r="D24" s="15" t="str">
        <f>IF(B24="","",INT((B24-DATE(YEAR(B24-WEEKDAY(B24-1)+4),1,3)+WEEKDAY(DATE(YEAR(B24-WEEKDAY(B24-1)+4),1,3))+5)/7))</f>
        <v/>
      </c>
      <c r="E24" s="18" t="n"/>
      <c r="F24" s="18" t="n"/>
      <c r="G24" s="18" t="n"/>
      <c r="H24" s="18" t="n"/>
      <c r="I24" s="18" t="n"/>
      <c r="J24" s="18" t="n"/>
      <c r="K24" s="18" t="n"/>
      <c r="L24" s="18" t="n"/>
      <c r="M24" s="19" t="str">
        <f>IF(B24="","",B24-$F$3)</f>
        <v/>
      </c>
      <c r="N24" s="19" t="str">
        <f>IF(B24="","",B24-$F$4)</f>
        <v/>
      </c>
      <c r="O24" s="20" t="n"/>
      <c r="P24" s="18" t="n"/>
      <c r="Q24" s="18" t="n"/>
    </row>
    <row r="25">
      <c r="A25" s="15" t="str">
        <f>IF(B25="","",ROW()-6)</f>
        <v/>
      </c>
      <c r="B25" s="16" t="n"/>
      <c r="C25" s="17" t="str">
        <f>IF(B25="","",B25)</f>
        <v/>
      </c>
      <c r="D25" s="15" t="str">
        <f>IF(B25="","",INT((B25-DATE(YEAR(B25-WEEKDAY(B25-1)+4),1,3)+WEEKDAY(DATE(YEAR(B25-WEEKDAY(B25-1)+4),1,3))+5)/7))</f>
        <v/>
      </c>
      <c r="E25" s="18" t="n"/>
      <c r="F25" s="18" t="n"/>
      <c r="G25" s="18" t="n"/>
      <c r="H25" s="18" t="n"/>
      <c r="I25" s="18" t="n"/>
      <c r="J25" s="18" t="n"/>
      <c r="K25" s="18" t="n"/>
      <c r="L25" s="18" t="n"/>
      <c r="M25" s="19" t="str">
        <f>IF(B25="","",B25-$F$3)</f>
        <v/>
      </c>
      <c r="N25" s="19" t="str">
        <f>IF(B25="","",B25-$F$4)</f>
        <v/>
      </c>
      <c r="O25" s="20" t="n"/>
      <c r="P25" s="18" t="n"/>
      <c r="Q25" s="18" t="n"/>
    </row>
    <row r="26">
      <c r="A26" s="15" t="str">
        <f>IF(B26="","",ROW()-6)</f>
        <v/>
      </c>
      <c r="B26" s="16" t="n"/>
      <c r="C26" s="17" t="str">
        <f>IF(B26="","",B26)</f>
        <v/>
      </c>
      <c r="D26" s="15" t="str">
        <f>IF(B26="","",INT((B26-DATE(YEAR(B26-WEEKDAY(B26-1)+4),1,3)+WEEKDAY(DATE(YEAR(B26-WEEKDAY(B26-1)+4),1,3))+5)/7))</f>
        <v/>
      </c>
      <c r="E26" s="18" t="n"/>
      <c r="F26" s="18" t="n"/>
      <c r="G26" s="18" t="n"/>
      <c r="H26" s="18" t="n"/>
      <c r="I26" s="18" t="n"/>
      <c r="J26" s="18" t="n"/>
      <c r="K26" s="18" t="n"/>
      <c r="L26" s="18" t="n"/>
      <c r="M26" s="19" t="str">
        <f>IF(B26="","",B26-$F$3)</f>
        <v/>
      </c>
      <c r="N26" s="19" t="str">
        <f>IF(B26="","",B26-$F$4)</f>
        <v/>
      </c>
      <c r="O26" s="20" t="n"/>
      <c r="P26" s="18" t="n"/>
      <c r="Q26" s="18" t="n"/>
    </row>
    <row r="27">
      <c r="A27" s="15" t="str">
        <f>IF(B27="","",ROW()-6)</f>
        <v/>
      </c>
      <c r="B27" s="16" t="n"/>
      <c r="C27" s="17" t="str">
        <f>IF(B27="","",B27)</f>
        <v/>
      </c>
      <c r="D27" s="15" t="str">
        <f>IF(B27="","",INT((B27-DATE(YEAR(B27-WEEKDAY(B27-1)+4),1,3)+WEEKDAY(DATE(YEAR(B27-WEEKDAY(B27-1)+4),1,3))+5)/7))</f>
        <v/>
      </c>
      <c r="E27" s="18" t="n"/>
      <c r="F27" s="18" t="n"/>
      <c r="G27" s="18" t="n"/>
      <c r="H27" s="18" t="n"/>
      <c r="I27" s="18" t="n"/>
      <c r="J27" s="18" t="n"/>
      <c r="K27" s="18" t="n"/>
      <c r="L27" s="18" t="n"/>
      <c r="M27" s="19" t="str">
        <f>IF(B27="","",B27-$F$3)</f>
        <v/>
      </c>
      <c r="N27" s="19" t="str">
        <f>IF(B27="","",B27-$F$4)</f>
        <v/>
      </c>
      <c r="O27" s="20" t="n"/>
      <c r="P27" s="18" t="n"/>
      <c r="Q27" s="18" t="n"/>
    </row>
    <row r="28">
      <c r="A28" s="15" t="str">
        <f>IF(B28="","",ROW()-6)</f>
        <v/>
      </c>
      <c r="B28" s="16" t="n"/>
      <c r="C28" s="17" t="str">
        <f>IF(B28="","",B28)</f>
        <v/>
      </c>
      <c r="D28" s="15" t="str">
        <f>IF(B28="","",INT((B28-DATE(YEAR(B28-WEEKDAY(B28-1)+4),1,3)+WEEKDAY(DATE(YEAR(B28-WEEKDAY(B28-1)+4),1,3))+5)/7))</f>
        <v/>
      </c>
      <c r="E28" s="18" t="n"/>
      <c r="F28" s="18" t="n"/>
      <c r="G28" s="18" t="n"/>
      <c r="H28" s="18" t="n"/>
      <c r="I28" s="18" t="n"/>
      <c r="J28" s="18" t="n"/>
      <c r="K28" s="18" t="n"/>
      <c r="L28" s="18" t="n"/>
      <c r="M28" s="19" t="str">
        <f>IF(B28="","",B28-$F$3)</f>
        <v/>
      </c>
      <c r="N28" s="19" t="str">
        <f>IF(B28="","",B28-$F$4)</f>
        <v/>
      </c>
      <c r="O28" s="20" t="n"/>
      <c r="P28" s="18" t="n"/>
      <c r="Q28" s="18" t="n"/>
    </row>
    <row r="29">
      <c r="A29" s="15" t="str">
        <f>IF(B29="","",ROW()-6)</f>
        <v/>
      </c>
      <c r="B29" s="16" t="n"/>
      <c r="C29" s="17" t="str">
        <f>IF(B29="","",B29)</f>
        <v/>
      </c>
      <c r="D29" s="15" t="str">
        <f>IF(B29="","",INT((B29-DATE(YEAR(B29-WEEKDAY(B29-1)+4),1,3)+WEEKDAY(DATE(YEAR(B29-WEEKDAY(B29-1)+4),1,3))+5)/7))</f>
        <v/>
      </c>
      <c r="E29" s="18" t="n"/>
      <c r="F29" s="18" t="n"/>
      <c r="G29" s="18" t="n"/>
      <c r="H29" s="18" t="n"/>
      <c r="I29" s="18" t="n"/>
      <c r="J29" s="18" t="n"/>
      <c r="K29" s="18" t="n"/>
      <c r="L29" s="18" t="n"/>
      <c r="M29" s="19" t="str">
        <f>IF(B29="","",B29-$F$3)</f>
        <v/>
      </c>
      <c r="N29" s="19" t="str">
        <f>IF(B29="","",B29-$F$4)</f>
        <v/>
      </c>
      <c r="O29" s="20" t="n"/>
      <c r="P29" s="18" t="n"/>
      <c r="Q29" s="18" t="n"/>
    </row>
    <row r="30">
      <c r="A30" s="15" t="str">
        <f>IF(B30="","",ROW()-6)</f>
        <v/>
      </c>
      <c r="B30" s="16" t="n"/>
      <c r="C30" s="17" t="str">
        <f>IF(B30="","",B30)</f>
        <v/>
      </c>
      <c r="D30" s="15" t="str">
        <f>IF(B30="","",INT((B30-DATE(YEAR(B30-WEEKDAY(B30-1)+4),1,3)+WEEKDAY(DATE(YEAR(B30-WEEKDAY(B30-1)+4),1,3))+5)/7))</f>
        <v/>
      </c>
      <c r="E30" s="18" t="n"/>
      <c r="F30" s="18" t="n"/>
      <c r="G30" s="18" t="n"/>
      <c r="H30" s="18" t="n"/>
      <c r="I30" s="18" t="n"/>
      <c r="J30" s="18" t="n"/>
      <c r="K30" s="18" t="n"/>
      <c r="L30" s="18" t="n"/>
      <c r="M30" s="19" t="str">
        <f>IF(B30="","",B30-$F$3)</f>
        <v/>
      </c>
      <c r="N30" s="19" t="str">
        <f>IF(B30="","",B30-$F$4)</f>
        <v/>
      </c>
      <c r="O30" s="20" t="n"/>
      <c r="P30" s="18" t="n"/>
      <c r="Q30" s="18" t="n"/>
    </row>
    <row r="31">
      <c r="A31" s="15" t="str">
        <f>IF(B31="","",ROW()-6)</f>
        <v/>
      </c>
      <c r="B31" s="16" t="n"/>
      <c r="C31" s="17" t="str">
        <f>IF(B31="","",B31)</f>
        <v/>
      </c>
      <c r="D31" s="15" t="str">
        <f>IF(B31="","",INT((B31-DATE(YEAR(B31-WEEKDAY(B31-1)+4),1,3)+WEEKDAY(DATE(YEAR(B31-WEEKDAY(B31-1)+4),1,3))+5)/7))</f>
        <v/>
      </c>
      <c r="E31" s="18" t="n"/>
      <c r="F31" s="18" t="n"/>
      <c r="G31" s="18" t="n"/>
      <c r="H31" s="18" t="n"/>
      <c r="I31" s="18" t="n"/>
      <c r="J31" s="18" t="n"/>
      <c r="K31" s="18" t="n"/>
      <c r="L31" s="18" t="n"/>
      <c r="M31" s="19" t="str">
        <f>IF(B31="","",B31-$F$3)</f>
        <v/>
      </c>
      <c r="N31" s="19" t="str">
        <f>IF(B31="","",B31-$F$4)</f>
        <v/>
      </c>
      <c r="O31" s="20" t="n"/>
      <c r="P31" s="18" t="n"/>
      <c r="Q31" s="18" t="n"/>
    </row>
    <row r="32">
      <c r="A32" s="15" t="str">
        <f>IF(B32="","",ROW()-6)</f>
        <v/>
      </c>
      <c r="B32" s="16" t="n"/>
      <c r="C32" s="17" t="str">
        <f>IF(B32="","",B32)</f>
        <v/>
      </c>
      <c r="D32" s="15" t="str">
        <f>IF(B32="","",INT((B32-DATE(YEAR(B32-WEEKDAY(B32-1)+4),1,3)+WEEKDAY(DATE(YEAR(B32-WEEKDAY(B32-1)+4),1,3))+5)/7))</f>
        <v/>
      </c>
      <c r="E32" s="18" t="n"/>
      <c r="F32" s="18" t="n"/>
      <c r="G32" s="18" t="n"/>
      <c r="H32" s="18" t="n"/>
      <c r="I32" s="18" t="n"/>
      <c r="J32" s="18" t="n"/>
      <c r="K32" s="18" t="n"/>
      <c r="L32" s="18" t="n"/>
      <c r="M32" s="19" t="str">
        <f>IF(B32="","",B32-$F$3)</f>
        <v/>
      </c>
      <c r="N32" s="19" t="str">
        <f>IF(B32="","",B32-$F$4)</f>
        <v/>
      </c>
      <c r="O32" s="20" t="n"/>
      <c r="P32" s="18" t="n"/>
      <c r="Q32" s="18" t="n"/>
    </row>
    <row r="33">
      <c r="A33" s="15" t="str">
        <f>IF(B33="","",ROW()-6)</f>
        <v/>
      </c>
      <c r="B33" s="16" t="n"/>
      <c r="C33" s="17" t="str">
        <f>IF(B33="","",B33)</f>
        <v/>
      </c>
      <c r="D33" s="15" t="str">
        <f>IF(B33="","",INT((B33-DATE(YEAR(B33-WEEKDAY(B33-1)+4),1,3)+WEEKDAY(DATE(YEAR(B33-WEEKDAY(B33-1)+4),1,3))+5)/7))</f>
        <v/>
      </c>
      <c r="E33" s="18" t="n"/>
      <c r="F33" s="18" t="n"/>
      <c r="G33" s="18" t="n"/>
      <c r="H33" s="18" t="n"/>
      <c r="I33" s="18" t="n"/>
      <c r="J33" s="18" t="n"/>
      <c r="K33" s="18" t="n"/>
      <c r="L33" s="18" t="n"/>
      <c r="M33" s="19" t="str">
        <f>IF(B33="","",B33-$F$3)</f>
        <v/>
      </c>
      <c r="N33" s="19" t="str">
        <f>IF(B33="","",B33-$F$4)</f>
        <v/>
      </c>
      <c r="O33" s="20" t="n"/>
      <c r="P33" s="18" t="n"/>
      <c r="Q33" s="18" t="n"/>
    </row>
    <row r="34">
      <c r="A34" s="15" t="str">
        <f>IF(B34="","",ROW()-6)</f>
        <v/>
      </c>
      <c r="B34" s="16" t="n"/>
      <c r="C34" s="17" t="str">
        <f>IF(B34="","",B34)</f>
        <v/>
      </c>
      <c r="D34" s="15" t="str">
        <f>IF(B34="","",INT((B34-DATE(YEAR(B34-WEEKDAY(B34-1)+4),1,3)+WEEKDAY(DATE(YEAR(B34-WEEKDAY(B34-1)+4),1,3))+5)/7))</f>
        <v/>
      </c>
      <c r="E34" s="18" t="n"/>
      <c r="F34" s="18" t="n"/>
      <c r="G34" s="18" t="n"/>
      <c r="H34" s="18" t="n"/>
      <c r="I34" s="18" t="n"/>
      <c r="J34" s="18" t="n"/>
      <c r="K34" s="18" t="n"/>
      <c r="L34" s="18" t="n"/>
      <c r="M34" s="19" t="str">
        <f>IF(B34="","",B34-$F$3)</f>
        <v/>
      </c>
      <c r="N34" s="19" t="str">
        <f>IF(B34="","",B34-$F$4)</f>
        <v/>
      </c>
      <c r="O34" s="20" t="n"/>
      <c r="P34" s="18" t="n"/>
      <c r="Q34" s="18" t="n"/>
    </row>
    <row r="35">
      <c r="A35" s="15" t="str">
        <f>IF(B35="","",ROW()-6)</f>
        <v/>
      </c>
      <c r="B35" s="16" t="n"/>
      <c r="C35" s="17" t="str">
        <f>IF(B35="","",B35)</f>
        <v/>
      </c>
      <c r="D35" s="15" t="str">
        <f>IF(B35="","",INT((B35-DATE(YEAR(B35-WEEKDAY(B35-1)+4),1,3)+WEEKDAY(DATE(YEAR(B35-WEEKDAY(B35-1)+4),1,3))+5)/7))</f>
        <v/>
      </c>
      <c r="E35" s="18" t="n"/>
      <c r="F35" s="18" t="n"/>
      <c r="G35" s="18" t="n"/>
      <c r="H35" s="18" t="n"/>
      <c r="I35" s="18" t="n"/>
      <c r="J35" s="18" t="n"/>
      <c r="K35" s="18" t="n"/>
      <c r="L35" s="18" t="n"/>
      <c r="M35" s="19" t="str">
        <f>IF(B35="","",B35-$F$3)</f>
        <v/>
      </c>
      <c r="N35" s="19" t="str">
        <f>IF(B35="","",B35-$F$4)</f>
        <v/>
      </c>
      <c r="O35" s="20" t="n"/>
      <c r="P35" s="18" t="n"/>
      <c r="Q35" s="18" t="n"/>
    </row>
    <row r="36">
      <c r="A36" s="15" t="str">
        <f>IF(B36="","",ROW()-6)</f>
        <v/>
      </c>
      <c r="B36" s="16" t="n"/>
      <c r="C36" s="17" t="str">
        <f>IF(B36="","",B36)</f>
        <v/>
      </c>
      <c r="D36" s="15" t="str">
        <f>IF(B36="","",INT((B36-DATE(YEAR(B36-WEEKDAY(B36-1)+4),1,3)+WEEKDAY(DATE(YEAR(B36-WEEKDAY(B36-1)+4),1,3))+5)/7))</f>
        <v/>
      </c>
      <c r="E36" s="18" t="n"/>
      <c r="F36" s="18" t="n"/>
      <c r="G36" s="18" t="n"/>
      <c r="H36" s="18" t="n"/>
      <c r="I36" s="18" t="n"/>
      <c r="J36" s="18" t="n"/>
      <c r="K36" s="18" t="n"/>
      <c r="L36" s="18" t="n"/>
      <c r="M36" s="19" t="str">
        <f>IF(B36="","",B36-$F$3)</f>
        <v/>
      </c>
      <c r="N36" s="19" t="str">
        <f>IF(B36="","",B36-$F$4)</f>
        <v/>
      </c>
      <c r="O36" s="20" t="n"/>
      <c r="P36" s="18" t="n"/>
      <c r="Q36" s="18" t="n"/>
    </row>
    <row r="37">
      <c r="A37" s="15" t="str">
        <f>IF(B37="","",ROW()-6)</f>
        <v/>
      </c>
      <c r="B37" s="16" t="n"/>
      <c r="C37" s="17" t="str">
        <f>IF(B37="","",B37)</f>
        <v/>
      </c>
      <c r="D37" s="15" t="str">
        <f>IF(B37="","",INT((B37-DATE(YEAR(B37-WEEKDAY(B37-1)+4),1,3)+WEEKDAY(DATE(YEAR(B37-WEEKDAY(B37-1)+4),1,3))+5)/7))</f>
        <v/>
      </c>
      <c r="E37" s="18" t="n"/>
      <c r="F37" s="18" t="n"/>
      <c r="G37" s="18" t="n"/>
      <c r="H37" s="18" t="n"/>
      <c r="I37" s="18" t="n"/>
      <c r="J37" s="18" t="n"/>
      <c r="K37" s="18" t="n"/>
      <c r="L37" s="18" t="n"/>
      <c r="M37" s="19" t="str">
        <f>IF(B37="","",B37-$F$3)</f>
        <v/>
      </c>
      <c r="N37" s="19" t="str">
        <f>IF(B37="","",B37-$F$4)</f>
        <v/>
      </c>
      <c r="O37" s="20" t="n"/>
      <c r="P37" s="18" t="n"/>
      <c r="Q37" s="18" t="n"/>
    </row>
    <row r="38">
      <c r="A38" s="15" t="str">
        <f>IF(B38="","",ROW()-6)</f>
        <v/>
      </c>
      <c r="B38" s="16" t="n"/>
      <c r="C38" s="17" t="str">
        <f>IF(B38="","",B38)</f>
        <v/>
      </c>
      <c r="D38" s="15" t="str">
        <f>IF(B38="","",INT((B38-DATE(YEAR(B38-WEEKDAY(B38-1)+4),1,3)+WEEKDAY(DATE(YEAR(B38-WEEKDAY(B38-1)+4),1,3))+5)/7))</f>
        <v/>
      </c>
      <c r="E38" s="18" t="n"/>
      <c r="F38" s="18" t="n"/>
      <c r="G38" s="18" t="n"/>
      <c r="H38" s="18" t="n"/>
      <c r="I38" s="18" t="n"/>
      <c r="J38" s="18" t="n"/>
      <c r="K38" s="18" t="n"/>
      <c r="L38" s="18" t="n"/>
      <c r="M38" s="19" t="str">
        <f>IF(B38="","",B38-$F$3)</f>
        <v/>
      </c>
      <c r="N38" s="19" t="str">
        <f>IF(B38="","",B38-$F$4)</f>
        <v/>
      </c>
      <c r="O38" s="20" t="n"/>
      <c r="P38" s="18" t="n"/>
      <c r="Q38" s="18" t="n"/>
    </row>
    <row r="39">
      <c r="A39" s="15" t="str">
        <f>IF(B39="","",ROW()-6)</f>
        <v/>
      </c>
      <c r="B39" s="16" t="n"/>
      <c r="C39" s="17" t="str">
        <f>IF(B39="","",B39)</f>
        <v/>
      </c>
      <c r="D39" s="15" t="str">
        <f>IF(B39="","",INT((B39-DATE(YEAR(B39-WEEKDAY(B39-1)+4),1,3)+WEEKDAY(DATE(YEAR(B39-WEEKDAY(B39-1)+4),1,3))+5)/7))</f>
        <v/>
      </c>
      <c r="E39" s="18" t="n"/>
      <c r="F39" s="18" t="n"/>
      <c r="G39" s="18" t="n"/>
      <c r="H39" s="18" t="n"/>
      <c r="I39" s="18" t="n"/>
      <c r="J39" s="18" t="n"/>
      <c r="K39" s="18" t="n"/>
      <c r="L39" s="18" t="n"/>
      <c r="M39" s="19" t="str">
        <f>IF(B39="","",B39-$F$3)</f>
        <v/>
      </c>
      <c r="N39" s="19" t="str">
        <f>IF(B39="","",B39-$F$4)</f>
        <v/>
      </c>
      <c r="O39" s="20" t="n"/>
      <c r="P39" s="18" t="n"/>
      <c r="Q39" s="18" t="n"/>
    </row>
    <row r="40">
      <c r="A40" s="15" t="str">
        <f>IF(B40="","",ROW()-6)</f>
        <v/>
      </c>
      <c r="B40" s="16" t="n"/>
      <c r="C40" s="17" t="str">
        <f>IF(B40="","",B40)</f>
        <v/>
      </c>
      <c r="D40" s="15" t="str">
        <f>IF(B40="","",INT((B40-DATE(YEAR(B40-WEEKDAY(B40-1)+4),1,3)+WEEKDAY(DATE(YEAR(B40-WEEKDAY(B40-1)+4),1,3))+5)/7))</f>
        <v/>
      </c>
      <c r="E40" s="18" t="n"/>
      <c r="F40" s="18" t="n"/>
      <c r="G40" s="18" t="n"/>
      <c r="H40" s="18" t="n"/>
      <c r="I40" s="18" t="n"/>
      <c r="J40" s="18" t="n"/>
      <c r="K40" s="18" t="n"/>
      <c r="L40" s="18" t="n"/>
      <c r="M40" s="19" t="str">
        <f>IF(B40="","",B40-$F$3)</f>
        <v/>
      </c>
      <c r="N40" s="19" t="str">
        <f>IF(B40="","",B40-$F$4)</f>
        <v/>
      </c>
      <c r="O40" s="20" t="n"/>
      <c r="P40" s="18" t="n"/>
      <c r="Q40" s="18" t="n"/>
    </row>
    <row r="41">
      <c r="A41" s="15" t="str">
        <f>IF(B41="","",ROW()-6)</f>
        <v/>
      </c>
      <c r="B41" s="16" t="n"/>
      <c r="C41" s="17" t="str">
        <f>IF(B41="","",B41)</f>
        <v/>
      </c>
      <c r="D41" s="15" t="str">
        <f>IF(B41="","",INT((B41-DATE(YEAR(B41-WEEKDAY(B41-1)+4),1,3)+WEEKDAY(DATE(YEAR(B41-WEEKDAY(B41-1)+4),1,3))+5)/7))</f>
        <v/>
      </c>
      <c r="E41" s="18" t="n"/>
      <c r="F41" s="18" t="n"/>
      <c r="G41" s="18" t="n"/>
      <c r="H41" s="18" t="n"/>
      <c r="I41" s="18" t="n"/>
      <c r="J41" s="18" t="n"/>
      <c r="K41" s="18" t="n"/>
      <c r="L41" s="18" t="n"/>
      <c r="M41" s="19" t="str">
        <f>IF(B41="","",B41-$F$3)</f>
        <v/>
      </c>
      <c r="N41" s="19" t="str">
        <f>IF(B41="","",B41-$F$4)</f>
        <v/>
      </c>
      <c r="O41" s="20" t="n"/>
      <c r="P41" s="18" t="n"/>
      <c r="Q41" s="18" t="n"/>
    </row>
    <row r="42">
      <c r="A42" s="15" t="str">
        <f>IF(B42="","",ROW()-6)</f>
        <v/>
      </c>
      <c r="B42" s="16" t="n"/>
      <c r="C42" s="17" t="str">
        <f>IF(B42="","",B42)</f>
        <v/>
      </c>
      <c r="D42" s="15" t="str">
        <f>IF(B42="","",INT((B42-DATE(YEAR(B42-WEEKDAY(B42-1)+4),1,3)+WEEKDAY(DATE(YEAR(B42-WEEKDAY(B42-1)+4),1,3))+5)/7))</f>
        <v/>
      </c>
      <c r="E42" s="18" t="n"/>
      <c r="F42" s="18" t="n"/>
      <c r="G42" s="18" t="n"/>
      <c r="H42" s="18" t="n"/>
      <c r="I42" s="18" t="n"/>
      <c r="J42" s="18" t="n"/>
      <c r="K42" s="18" t="n"/>
      <c r="L42" s="18" t="n"/>
      <c r="M42" s="19" t="str">
        <f>IF(B42="","",B42-$F$3)</f>
        <v/>
      </c>
      <c r="N42" s="19" t="str">
        <f>IF(B42="","",B42-$F$4)</f>
        <v/>
      </c>
      <c r="O42" s="20" t="n"/>
      <c r="P42" s="18" t="n"/>
      <c r="Q42" s="18" t="n"/>
    </row>
    <row r="43">
      <c r="A43" s="15" t="str">
        <f>IF(B43="","",ROW()-6)</f>
        <v/>
      </c>
      <c r="B43" s="16" t="n"/>
      <c r="C43" s="17" t="str">
        <f>IF(B43="","",B43)</f>
        <v/>
      </c>
      <c r="D43" s="15" t="str">
        <f>IF(B43="","",INT((B43-DATE(YEAR(B43-WEEKDAY(B43-1)+4),1,3)+WEEKDAY(DATE(YEAR(B43-WEEKDAY(B43-1)+4),1,3))+5)/7))</f>
        <v/>
      </c>
      <c r="E43" s="18" t="n"/>
      <c r="F43" s="18" t="n"/>
      <c r="G43" s="18" t="n"/>
      <c r="H43" s="18" t="n"/>
      <c r="I43" s="18" t="n"/>
      <c r="J43" s="18" t="n"/>
      <c r="K43" s="18" t="n"/>
      <c r="L43" s="18" t="n"/>
      <c r="M43" s="19" t="str">
        <f>IF(B43="","",B43-$F$3)</f>
        <v/>
      </c>
      <c r="N43" s="19" t="str">
        <f>IF(B43="","",B43-$F$4)</f>
        <v/>
      </c>
      <c r="O43" s="20" t="n"/>
      <c r="P43" s="18" t="n"/>
      <c r="Q43" s="18" t="n"/>
    </row>
    <row r="44">
      <c r="A44" s="15" t="str">
        <f>IF(B44="","",ROW()-6)</f>
        <v/>
      </c>
      <c r="B44" s="16" t="n"/>
      <c r="C44" s="17" t="str">
        <f>IF(B44="","",B44)</f>
        <v/>
      </c>
      <c r="D44" s="15" t="str">
        <f>IF(B44="","",INT((B44-DATE(YEAR(B44-WEEKDAY(B44-1)+4),1,3)+WEEKDAY(DATE(YEAR(B44-WEEKDAY(B44-1)+4),1,3))+5)/7))</f>
        <v/>
      </c>
      <c r="E44" s="18" t="n"/>
      <c r="F44" s="18" t="n"/>
      <c r="G44" s="18" t="n"/>
      <c r="H44" s="18" t="n"/>
      <c r="I44" s="18" t="n"/>
      <c r="J44" s="18" t="n"/>
      <c r="K44" s="18" t="n"/>
      <c r="L44" s="18" t="n"/>
      <c r="M44" s="19" t="str">
        <f>IF(B44="","",B44-$F$3)</f>
        <v/>
      </c>
      <c r="N44" s="19" t="str">
        <f>IF(B44="","",B44-$F$4)</f>
        <v/>
      </c>
      <c r="O44" s="20" t="n"/>
      <c r="P44" s="18" t="n"/>
      <c r="Q44" s="18" t="n"/>
    </row>
    <row r="45">
      <c r="A45" s="15" t="str">
        <f>IF(B45="","",ROW()-6)</f>
        <v/>
      </c>
      <c r="B45" s="16" t="n"/>
      <c r="C45" s="17" t="str">
        <f>IF(B45="","",B45)</f>
        <v/>
      </c>
      <c r="D45" s="15" t="str">
        <f>IF(B45="","",INT((B45-DATE(YEAR(B45-WEEKDAY(B45-1)+4),1,3)+WEEKDAY(DATE(YEAR(B45-WEEKDAY(B45-1)+4),1,3))+5)/7))</f>
        <v/>
      </c>
      <c r="E45" s="18" t="n"/>
      <c r="F45" s="18" t="n"/>
      <c r="G45" s="18" t="n"/>
      <c r="H45" s="18" t="n"/>
      <c r="I45" s="18" t="n"/>
      <c r="J45" s="18" t="n"/>
      <c r="K45" s="18" t="n"/>
      <c r="L45" s="18" t="n"/>
      <c r="M45" s="19" t="str">
        <f>IF(B45="","",B45-$F$3)</f>
        <v/>
      </c>
      <c r="N45" s="19" t="str">
        <f>IF(B45="","",B45-$F$4)</f>
        <v/>
      </c>
      <c r="O45" s="20" t="n"/>
      <c r="P45" s="18" t="n"/>
      <c r="Q45" s="18" t="n"/>
    </row>
    <row r="46">
      <c r="A46" s="15" t="str">
        <f>IF(B46="","",ROW()-6)</f>
        <v/>
      </c>
      <c r="B46" s="16" t="n"/>
      <c r="C46" s="17" t="str">
        <f>IF(B46="","",B46)</f>
        <v/>
      </c>
      <c r="D46" s="15" t="str">
        <f>IF(B46="","",INT((B46-DATE(YEAR(B46-WEEKDAY(B46-1)+4),1,3)+WEEKDAY(DATE(YEAR(B46-WEEKDAY(B46-1)+4),1,3))+5)/7))</f>
        <v/>
      </c>
      <c r="E46" s="18" t="n"/>
      <c r="F46" s="18" t="n"/>
      <c r="G46" s="18" t="n"/>
      <c r="H46" s="18" t="n"/>
      <c r="I46" s="18" t="n"/>
      <c r="J46" s="18" t="n"/>
      <c r="K46" s="18" t="n"/>
      <c r="L46" s="18" t="n"/>
      <c r="M46" s="19" t="str">
        <f>IF(B46="","",B46-$F$3)</f>
        <v/>
      </c>
      <c r="N46" s="19" t="str">
        <f>IF(B46="","",B46-$F$4)</f>
        <v/>
      </c>
      <c r="O46" s="20" t="n"/>
      <c r="P46" s="18" t="n"/>
      <c r="Q46" s="18" t="n"/>
    </row>
    <row r="47">
      <c r="A47" s="15" t="str">
        <f>IF(B47="","",ROW()-6)</f>
        <v/>
      </c>
      <c r="B47" s="16" t="n"/>
      <c r="C47" s="17" t="str">
        <f>IF(B47="","",B47)</f>
        <v/>
      </c>
      <c r="D47" s="15" t="str">
        <f>IF(B47="","",INT((B47-DATE(YEAR(B47-WEEKDAY(B47-1)+4),1,3)+WEEKDAY(DATE(YEAR(B47-WEEKDAY(B47-1)+4),1,3))+5)/7))</f>
        <v/>
      </c>
      <c r="E47" s="18" t="n"/>
      <c r="F47" s="18" t="n"/>
      <c r="G47" s="18" t="n"/>
      <c r="H47" s="18" t="n"/>
      <c r="I47" s="18" t="n"/>
      <c r="J47" s="18" t="n"/>
      <c r="K47" s="18" t="n"/>
      <c r="L47" s="18" t="n"/>
      <c r="M47" s="19" t="str">
        <f>IF(B47="","",B47-$F$3)</f>
        <v/>
      </c>
      <c r="N47" s="19" t="str">
        <f>IF(B47="","",B47-$F$4)</f>
        <v/>
      </c>
      <c r="O47" s="20" t="n"/>
      <c r="P47" s="18" t="n"/>
      <c r="Q47" s="18" t="n"/>
    </row>
    <row r="48">
      <c r="A48" s="15" t="str">
        <f>IF(B48="","",ROW()-6)</f>
        <v/>
      </c>
      <c r="B48" s="16" t="n"/>
      <c r="C48" s="17" t="str">
        <f>IF(B48="","",B48)</f>
        <v/>
      </c>
      <c r="D48" s="15" t="str">
        <f>IF(B48="","",INT((B48-DATE(YEAR(B48-WEEKDAY(B48-1)+4),1,3)+WEEKDAY(DATE(YEAR(B48-WEEKDAY(B48-1)+4),1,3))+5)/7))</f>
        <v/>
      </c>
      <c r="E48" s="18" t="n"/>
      <c r="F48" s="18" t="n"/>
      <c r="G48" s="18" t="n"/>
      <c r="H48" s="18" t="n"/>
      <c r="I48" s="18" t="n"/>
      <c r="J48" s="18" t="n"/>
      <c r="K48" s="18" t="n"/>
      <c r="L48" s="18" t="n"/>
      <c r="M48" s="19" t="str">
        <f>IF(B48="","",B48-$F$3)</f>
        <v/>
      </c>
      <c r="N48" s="19" t="str">
        <f>IF(B48="","",B48-$F$4)</f>
        <v/>
      </c>
      <c r="O48" s="20" t="n"/>
      <c r="P48" s="18" t="n"/>
      <c r="Q48" s="18" t="n"/>
    </row>
    <row r="49">
      <c r="A49" s="15" t="str">
        <f>IF(B49="","",ROW()-6)</f>
        <v/>
      </c>
      <c r="B49" s="16" t="n"/>
      <c r="C49" s="17" t="str">
        <f>IF(B49="","",B49)</f>
        <v/>
      </c>
      <c r="D49" s="15" t="str">
        <f>IF(B49="","",INT((B49-DATE(YEAR(B49-WEEKDAY(B49-1)+4),1,3)+WEEKDAY(DATE(YEAR(B49-WEEKDAY(B49-1)+4),1,3))+5)/7))</f>
        <v/>
      </c>
      <c r="E49" s="18" t="n"/>
      <c r="F49" s="18" t="n"/>
      <c r="G49" s="18" t="n"/>
      <c r="H49" s="18" t="n"/>
      <c r="I49" s="18" t="n"/>
      <c r="J49" s="18" t="n"/>
      <c r="K49" s="18" t="n"/>
      <c r="L49" s="18" t="n"/>
      <c r="M49" s="19" t="str">
        <f>IF(B49="","",B49-$F$3)</f>
        <v/>
      </c>
      <c r="N49" s="19" t="str">
        <f>IF(B49="","",B49-$F$4)</f>
        <v/>
      </c>
      <c r="O49" s="20" t="n"/>
      <c r="P49" s="18" t="n"/>
      <c r="Q49" s="18" t="n"/>
    </row>
    <row r="50">
      <c r="A50" s="15" t="str">
        <f>IF(B50="","",ROW()-6)</f>
        <v/>
      </c>
      <c r="B50" s="16" t="n"/>
      <c r="C50" s="17" t="str">
        <f>IF(B50="","",B50)</f>
        <v/>
      </c>
      <c r="D50" s="15" t="str">
        <f>IF(B50="","",INT((B50-DATE(YEAR(B50-WEEKDAY(B50-1)+4),1,3)+WEEKDAY(DATE(YEAR(B50-WEEKDAY(B50-1)+4),1,3))+5)/7))</f>
        <v/>
      </c>
      <c r="E50" s="18" t="n"/>
      <c r="F50" s="18" t="n"/>
      <c r="G50" s="18" t="n"/>
      <c r="H50" s="18" t="n"/>
      <c r="I50" s="18" t="n"/>
      <c r="J50" s="18" t="n"/>
      <c r="K50" s="18" t="n"/>
      <c r="L50" s="18" t="n"/>
      <c r="M50" s="19" t="str">
        <f>IF(B50="","",B50-$F$3)</f>
        <v/>
      </c>
      <c r="N50" s="19" t="str">
        <f>IF(B50="","",B50-$F$4)</f>
        <v/>
      </c>
      <c r="O50" s="20" t="n"/>
      <c r="P50" s="18" t="n"/>
      <c r="Q50" s="18" t="n"/>
    </row>
    <row r="51">
      <c r="A51" s="15" t="str">
        <f>IF(B51="","",ROW()-6)</f>
        <v/>
      </c>
      <c r="B51" s="16" t="n"/>
      <c r="C51" s="17" t="str">
        <f>IF(B51="","",B51)</f>
        <v/>
      </c>
      <c r="D51" s="15" t="str">
        <f>IF(B51="","",INT((B51-DATE(YEAR(B51-WEEKDAY(B51-1)+4),1,3)+WEEKDAY(DATE(YEAR(B51-WEEKDAY(B51-1)+4),1,3))+5)/7))</f>
        <v/>
      </c>
      <c r="E51" s="18" t="n"/>
      <c r="F51" s="18" t="n"/>
      <c r="G51" s="18" t="n"/>
      <c r="H51" s="18" t="n"/>
      <c r="I51" s="18" t="n"/>
      <c r="J51" s="18" t="n"/>
      <c r="K51" s="18" t="n"/>
      <c r="L51" s="18" t="n"/>
      <c r="M51" s="19" t="str">
        <f>IF(B51="","",B51-$F$3)</f>
        <v/>
      </c>
      <c r="N51" s="19" t="str">
        <f>IF(B51="","",B51-$F$4)</f>
        <v/>
      </c>
      <c r="O51" s="20" t="n"/>
      <c r="P51" s="18" t="n"/>
      <c r="Q51" s="18" t="n"/>
    </row>
    <row r="52">
      <c r="A52" s="15" t="str">
        <f>IF(B52="","",ROW()-6)</f>
        <v/>
      </c>
      <c r="B52" s="16" t="n"/>
      <c r="C52" s="17" t="str">
        <f>IF(B52="","",B52)</f>
        <v/>
      </c>
      <c r="D52" s="15" t="str">
        <f>IF(B52="","",INT((B52-DATE(YEAR(B52-WEEKDAY(B52-1)+4),1,3)+WEEKDAY(DATE(YEAR(B52-WEEKDAY(B52-1)+4),1,3))+5)/7))</f>
        <v/>
      </c>
      <c r="E52" s="18" t="n"/>
      <c r="F52" s="18" t="n"/>
      <c r="G52" s="18" t="n"/>
      <c r="H52" s="18" t="n"/>
      <c r="I52" s="18" t="n"/>
      <c r="J52" s="18" t="n"/>
      <c r="K52" s="18" t="n"/>
      <c r="L52" s="18" t="n"/>
      <c r="M52" s="19" t="str">
        <f>IF(B52="","",B52-$F$3)</f>
        <v/>
      </c>
      <c r="N52" s="19" t="str">
        <f>IF(B52="","",B52-$F$4)</f>
        <v/>
      </c>
      <c r="O52" s="20" t="n"/>
      <c r="P52" s="18" t="n"/>
      <c r="Q52" s="18" t="n"/>
    </row>
    <row r="53">
      <c r="A53" s="15" t="str">
        <f>IF(B53="","",ROW()-6)</f>
        <v/>
      </c>
      <c r="B53" s="16" t="n"/>
      <c r="C53" s="17" t="str">
        <f>IF(B53="","",B53)</f>
        <v/>
      </c>
      <c r="D53" s="15" t="str">
        <f>IF(B53="","",INT((B53-DATE(YEAR(B53-WEEKDAY(B53-1)+4),1,3)+WEEKDAY(DATE(YEAR(B53-WEEKDAY(B53-1)+4),1,3))+5)/7))</f>
        <v/>
      </c>
      <c r="E53" s="18" t="n"/>
      <c r="F53" s="18" t="n"/>
      <c r="G53" s="18" t="n"/>
      <c r="H53" s="18" t="n"/>
      <c r="I53" s="18" t="n"/>
      <c r="J53" s="18" t="n"/>
      <c r="K53" s="18" t="n"/>
      <c r="L53" s="18" t="n"/>
      <c r="M53" s="19" t="str">
        <f>IF(B53="","",B53-$F$3)</f>
        <v/>
      </c>
      <c r="N53" s="19" t="str">
        <f>IF(B53="","",B53-$F$4)</f>
        <v/>
      </c>
      <c r="O53" s="20" t="n"/>
      <c r="P53" s="18" t="n"/>
      <c r="Q53" s="18" t="n"/>
    </row>
    <row r="54">
      <c r="A54" s="15" t="str">
        <f>IF(B54="","",ROW()-6)</f>
        <v/>
      </c>
      <c r="B54" s="16" t="n"/>
      <c r="C54" s="17" t="str">
        <f>IF(B54="","",B54)</f>
        <v/>
      </c>
      <c r="D54" s="15" t="str">
        <f>IF(B54="","",INT((B54-DATE(YEAR(B54-WEEKDAY(B54-1)+4),1,3)+WEEKDAY(DATE(YEAR(B54-WEEKDAY(B54-1)+4),1,3))+5)/7))</f>
        <v/>
      </c>
      <c r="E54" s="18" t="n"/>
      <c r="F54" s="18" t="n"/>
      <c r="G54" s="18" t="n"/>
      <c r="H54" s="18" t="n"/>
      <c r="I54" s="18" t="n"/>
      <c r="J54" s="18" t="n"/>
      <c r="K54" s="18" t="n"/>
      <c r="L54" s="18" t="n"/>
      <c r="M54" s="19" t="str">
        <f>IF(B54="","",B54-$F$3)</f>
        <v/>
      </c>
      <c r="N54" s="19" t="str">
        <f>IF(B54="","",B54-$F$4)</f>
        <v/>
      </c>
      <c r="O54" s="20" t="n"/>
      <c r="P54" s="18" t="n"/>
      <c r="Q54" s="18" t="n"/>
    </row>
    <row r="55">
      <c r="A55" s="15" t="str">
        <f>IF(B55="","",ROW()-6)</f>
        <v/>
      </c>
      <c r="B55" s="16" t="n"/>
      <c r="C55" s="17" t="str">
        <f>IF(B55="","",B55)</f>
        <v/>
      </c>
      <c r="D55" s="15" t="str">
        <f>IF(B55="","",INT((B55-DATE(YEAR(B55-WEEKDAY(B55-1)+4),1,3)+WEEKDAY(DATE(YEAR(B55-WEEKDAY(B55-1)+4),1,3))+5)/7))</f>
        <v/>
      </c>
      <c r="E55" s="18" t="n"/>
      <c r="F55" s="18" t="n"/>
      <c r="G55" s="18" t="n"/>
      <c r="H55" s="18" t="n"/>
      <c r="I55" s="18" t="n"/>
      <c r="J55" s="18" t="n"/>
      <c r="K55" s="18" t="n"/>
      <c r="L55" s="18" t="n"/>
      <c r="M55" s="19" t="str">
        <f>IF(B55="","",B55-$F$3)</f>
        <v/>
      </c>
      <c r="N55" s="19" t="str">
        <f>IF(B55="","",B55-$F$4)</f>
        <v/>
      </c>
      <c r="O55" s="20" t="n"/>
      <c r="P55" s="18" t="n"/>
      <c r="Q55" s="18" t="n"/>
    </row>
    <row r="56">
      <c r="A56" s="15" t="str">
        <f>IF(B56="","",ROW()-6)</f>
        <v/>
      </c>
      <c r="B56" s="16" t="n"/>
      <c r="C56" s="17" t="str">
        <f>IF(B56="","",B56)</f>
        <v/>
      </c>
      <c r="D56" s="15" t="str">
        <f>IF(B56="","",INT((B56-DATE(YEAR(B56-WEEKDAY(B56-1)+4),1,3)+WEEKDAY(DATE(YEAR(B56-WEEKDAY(B56-1)+4),1,3))+5)/7))</f>
        <v/>
      </c>
      <c r="E56" s="18" t="n"/>
      <c r="F56" s="18" t="n"/>
      <c r="G56" s="18" t="n"/>
      <c r="H56" s="18" t="n"/>
      <c r="I56" s="18" t="n"/>
      <c r="J56" s="18" t="n"/>
      <c r="K56" s="18" t="n"/>
      <c r="L56" s="18" t="n"/>
      <c r="M56" s="19" t="str">
        <f>IF(B56="","",B56-$F$3)</f>
        <v/>
      </c>
      <c r="N56" s="19" t="str">
        <f>IF(B56="","",B56-$F$4)</f>
        <v/>
      </c>
      <c r="O56" s="20" t="n"/>
      <c r="P56" s="18" t="n"/>
      <c r="Q56" s="18" t="n"/>
    </row>
    <row r="57">
      <c r="A57" s="15" t="str">
        <f>IF(B57="","",ROW()-6)</f>
        <v/>
      </c>
      <c r="B57" s="16" t="n"/>
      <c r="C57" s="17" t="str">
        <f>IF(B57="","",B57)</f>
        <v/>
      </c>
      <c r="D57" s="15" t="str">
        <f>IF(B57="","",INT((B57-DATE(YEAR(B57-WEEKDAY(B57-1)+4),1,3)+WEEKDAY(DATE(YEAR(B57-WEEKDAY(B57-1)+4),1,3))+5)/7))</f>
        <v/>
      </c>
      <c r="E57" s="18" t="n"/>
      <c r="F57" s="18" t="n"/>
      <c r="G57" s="18" t="n"/>
      <c r="H57" s="18" t="n"/>
      <c r="I57" s="18" t="n"/>
      <c r="J57" s="18" t="n"/>
      <c r="K57" s="18" t="n"/>
      <c r="L57" s="18" t="n"/>
      <c r="M57" s="19" t="str">
        <f>IF(B57="","",B57-$F$3)</f>
        <v/>
      </c>
      <c r="N57" s="19" t="str">
        <f>IF(B57="","",B57-$F$4)</f>
        <v/>
      </c>
      <c r="O57" s="20" t="n"/>
      <c r="P57" s="18" t="n"/>
      <c r="Q57" s="18" t="n"/>
    </row>
    <row r="58">
      <c r="A58" s="15" t="str">
        <f>IF(B58="","",ROW()-6)</f>
        <v/>
      </c>
      <c r="B58" s="16" t="n"/>
      <c r="C58" s="17" t="str">
        <f>IF(B58="","",B58)</f>
        <v/>
      </c>
      <c r="D58" s="15" t="str">
        <f>IF(B58="","",INT((B58-DATE(YEAR(B58-WEEKDAY(B58-1)+4),1,3)+WEEKDAY(DATE(YEAR(B58-WEEKDAY(B58-1)+4),1,3))+5)/7))</f>
        <v/>
      </c>
      <c r="E58" s="18" t="n"/>
      <c r="F58" s="18" t="n"/>
      <c r="G58" s="18" t="n"/>
      <c r="H58" s="18" t="n"/>
      <c r="I58" s="18" t="n"/>
      <c r="J58" s="18" t="n"/>
      <c r="K58" s="18" t="n"/>
      <c r="L58" s="18" t="n"/>
      <c r="M58" s="19" t="str">
        <f>IF(B58="","",B58-$F$3)</f>
        <v/>
      </c>
      <c r="N58" s="19" t="str">
        <f>IF(B58="","",B58-$F$4)</f>
        <v/>
      </c>
      <c r="O58" s="20" t="n"/>
      <c r="P58" s="18" t="n"/>
      <c r="Q58" s="18" t="n"/>
    </row>
    <row r="59">
      <c r="A59" s="15" t="str">
        <f>IF(B59="","",ROW()-6)</f>
        <v/>
      </c>
      <c r="B59" s="16" t="n"/>
      <c r="C59" s="17" t="str">
        <f>IF(B59="","",B59)</f>
        <v/>
      </c>
      <c r="D59" s="15" t="str">
        <f>IF(B59="","",INT((B59-DATE(YEAR(B59-WEEKDAY(B59-1)+4),1,3)+WEEKDAY(DATE(YEAR(B59-WEEKDAY(B59-1)+4),1,3))+5)/7))</f>
        <v/>
      </c>
      <c r="E59" s="18" t="n"/>
      <c r="F59" s="18" t="n"/>
      <c r="G59" s="18" t="n"/>
      <c r="H59" s="18" t="n"/>
      <c r="I59" s="18" t="n"/>
      <c r="J59" s="18" t="n"/>
      <c r="K59" s="18" t="n"/>
      <c r="L59" s="18" t="n"/>
      <c r="M59" s="19" t="str">
        <f>IF(B59="","",B59-$F$3)</f>
        <v/>
      </c>
      <c r="N59" s="19" t="str">
        <f>IF(B59="","",B59-$F$4)</f>
        <v/>
      </c>
      <c r="O59" s="20" t="n"/>
      <c r="P59" s="18" t="n"/>
      <c r="Q59" s="18" t="n"/>
    </row>
    <row r="60">
      <c r="A60" s="15" t="str">
        <f>IF(B60="","",ROW()-6)</f>
        <v/>
      </c>
      <c r="B60" s="16" t="n"/>
      <c r="C60" s="17" t="str">
        <f>IF(B60="","",B60)</f>
        <v/>
      </c>
      <c r="D60" s="15" t="str">
        <f>IF(B60="","",INT((B60-DATE(YEAR(B60-WEEKDAY(B60-1)+4),1,3)+WEEKDAY(DATE(YEAR(B60-WEEKDAY(B60-1)+4),1,3))+5)/7))</f>
        <v/>
      </c>
      <c r="E60" s="18" t="n"/>
      <c r="F60" s="18" t="n"/>
      <c r="G60" s="18" t="n"/>
      <c r="H60" s="18" t="n"/>
      <c r="I60" s="18" t="n"/>
      <c r="J60" s="18" t="n"/>
      <c r="K60" s="18" t="n"/>
      <c r="L60" s="18" t="n"/>
      <c r="M60" s="19" t="str">
        <f>IF(B60="","",B60-$F$3)</f>
        <v/>
      </c>
      <c r="N60" s="19" t="str">
        <f>IF(B60="","",B60-$F$4)</f>
        <v/>
      </c>
      <c r="O60" s="20" t="n"/>
      <c r="P60" s="18" t="n"/>
      <c r="Q60" s="18" t="n"/>
    </row>
    <row r="61">
      <c r="A61" s="15" t="str">
        <f>IF(B61="","",ROW()-6)</f>
        <v/>
      </c>
      <c r="B61" s="16" t="n"/>
      <c r="C61" s="17" t="str">
        <f>IF(B61="","",B61)</f>
        <v/>
      </c>
      <c r="D61" s="15" t="str">
        <f>IF(B61="","",INT((B61-DATE(YEAR(B61-WEEKDAY(B61-1)+4),1,3)+WEEKDAY(DATE(YEAR(B61-WEEKDAY(B61-1)+4),1,3))+5)/7))</f>
        <v/>
      </c>
      <c r="E61" s="18" t="n"/>
      <c r="F61" s="18" t="n"/>
      <c r="G61" s="18" t="n"/>
      <c r="H61" s="18" t="n"/>
      <c r="I61" s="18" t="n"/>
      <c r="J61" s="18" t="n"/>
      <c r="K61" s="18" t="n"/>
      <c r="L61" s="18" t="n"/>
      <c r="M61" s="19" t="str">
        <f>IF(B61="","",B61-$F$3)</f>
        <v/>
      </c>
      <c r="N61" s="19" t="str">
        <f>IF(B61="","",B61-$F$4)</f>
        <v/>
      </c>
      <c r="O61" s="20" t="n"/>
      <c r="P61" s="18" t="n"/>
      <c r="Q61" s="18" t="n"/>
    </row>
    <row r="62">
      <c r="A62" s="15" t="str">
        <f>IF(B62="","",ROW()-6)</f>
        <v/>
      </c>
      <c r="B62" s="16" t="n"/>
      <c r="C62" s="17" t="str">
        <f>IF(B62="","",B62)</f>
        <v/>
      </c>
      <c r="D62" s="15" t="str">
        <f>IF(B62="","",INT((B62-DATE(YEAR(B62-WEEKDAY(B62-1)+4),1,3)+WEEKDAY(DATE(YEAR(B62-WEEKDAY(B62-1)+4),1,3))+5)/7))</f>
        <v/>
      </c>
      <c r="E62" s="18" t="n"/>
      <c r="F62" s="18" t="n"/>
      <c r="G62" s="18" t="n"/>
      <c r="H62" s="18" t="n"/>
      <c r="I62" s="18" t="n"/>
      <c r="J62" s="18" t="n"/>
      <c r="K62" s="18" t="n"/>
      <c r="L62" s="18" t="n"/>
      <c r="M62" s="19" t="str">
        <f>IF(B62="","",B62-$F$3)</f>
        <v/>
      </c>
      <c r="N62" s="19" t="str">
        <f>IF(B62="","",B62-$F$4)</f>
        <v/>
      </c>
      <c r="O62" s="20" t="n"/>
      <c r="P62" s="18" t="n"/>
      <c r="Q62" s="18" t="n"/>
    </row>
    <row r="63">
      <c r="A63" s="15" t="str">
        <f>IF(B63="","",ROW()-6)</f>
        <v/>
      </c>
      <c r="B63" s="16" t="n"/>
      <c r="C63" s="17" t="str">
        <f>IF(B63="","",B63)</f>
        <v/>
      </c>
      <c r="D63" s="15" t="str">
        <f>IF(B63="","",INT((B63-DATE(YEAR(B63-WEEKDAY(B63-1)+4),1,3)+WEEKDAY(DATE(YEAR(B63-WEEKDAY(B63-1)+4),1,3))+5)/7))</f>
        <v/>
      </c>
      <c r="E63" s="18" t="n"/>
      <c r="F63" s="18" t="n"/>
      <c r="G63" s="18" t="n"/>
      <c r="H63" s="18" t="n"/>
      <c r="I63" s="18" t="n"/>
      <c r="J63" s="18" t="n"/>
      <c r="K63" s="18" t="n"/>
      <c r="L63" s="18" t="n"/>
      <c r="M63" s="19" t="str">
        <f>IF(B63="","",B63-$F$3)</f>
        <v/>
      </c>
      <c r="N63" s="19" t="str">
        <f>IF(B63="","",B63-$F$4)</f>
        <v/>
      </c>
      <c r="O63" s="20" t="n"/>
      <c r="P63" s="18" t="n"/>
      <c r="Q63" s="18" t="n"/>
    </row>
    <row r="64">
      <c r="A64" s="15" t="str">
        <f>IF(B64="","",ROW()-6)</f>
        <v/>
      </c>
      <c r="B64" s="16" t="n"/>
      <c r="C64" s="17" t="str">
        <f>IF(B64="","",B64)</f>
        <v/>
      </c>
      <c r="D64" s="15" t="str">
        <f>IF(B64="","",INT((B64-DATE(YEAR(B64-WEEKDAY(B64-1)+4),1,3)+WEEKDAY(DATE(YEAR(B64-WEEKDAY(B64-1)+4),1,3))+5)/7))</f>
        <v/>
      </c>
      <c r="E64" s="18" t="n"/>
      <c r="F64" s="18" t="n"/>
      <c r="G64" s="18" t="n"/>
      <c r="H64" s="18" t="n"/>
      <c r="I64" s="18" t="n"/>
      <c r="J64" s="18" t="n"/>
      <c r="K64" s="18" t="n"/>
      <c r="L64" s="18" t="n"/>
      <c r="M64" s="19" t="str">
        <f>IF(B64="","",B64-$F$3)</f>
        <v/>
      </c>
      <c r="N64" s="19" t="str">
        <f>IF(B64="","",B64-$F$4)</f>
        <v/>
      </c>
      <c r="O64" s="20" t="n"/>
      <c r="P64" s="18" t="n"/>
      <c r="Q64" s="18" t="n"/>
    </row>
    <row r="65">
      <c r="A65" s="15" t="str">
        <f>IF(B65="","",ROW()-6)</f>
        <v/>
      </c>
      <c r="B65" s="16" t="n"/>
      <c r="C65" s="17" t="str">
        <f>IF(B65="","",B65)</f>
        <v/>
      </c>
      <c r="D65" s="15" t="str">
        <f>IF(B65="","",INT((B65-DATE(YEAR(B65-WEEKDAY(B65-1)+4),1,3)+WEEKDAY(DATE(YEAR(B65-WEEKDAY(B65-1)+4),1,3))+5)/7))</f>
        <v/>
      </c>
      <c r="E65" s="18" t="n"/>
      <c r="F65" s="18" t="n"/>
      <c r="G65" s="18" t="n"/>
      <c r="H65" s="18" t="n"/>
      <c r="I65" s="18" t="n"/>
      <c r="J65" s="18" t="n"/>
      <c r="K65" s="18" t="n"/>
      <c r="L65" s="18" t="n"/>
      <c r="M65" s="19" t="str">
        <f>IF(B65="","",B65-$F$3)</f>
        <v/>
      </c>
      <c r="N65" s="19" t="str">
        <f>IF(B65="","",B65-$F$4)</f>
        <v/>
      </c>
      <c r="O65" s="20" t="n"/>
      <c r="P65" s="18" t="n"/>
      <c r="Q65" s="18" t="n"/>
    </row>
    <row r="66">
      <c r="A66" s="15" t="str">
        <f>IF(B66="","",ROW()-6)</f>
        <v/>
      </c>
      <c r="B66" s="16" t="n"/>
      <c r="C66" s="17" t="str">
        <f>IF(B66="","",B66)</f>
        <v/>
      </c>
      <c r="D66" s="15" t="str">
        <f>IF(B66="","",INT((B66-DATE(YEAR(B66-WEEKDAY(B66-1)+4),1,3)+WEEKDAY(DATE(YEAR(B66-WEEKDAY(B66-1)+4),1,3))+5)/7))</f>
        <v/>
      </c>
      <c r="E66" s="18" t="n"/>
      <c r="F66" s="18" t="n"/>
      <c r="G66" s="18" t="n"/>
      <c r="H66" s="18" t="n"/>
      <c r="I66" s="18" t="n"/>
      <c r="J66" s="18" t="n"/>
      <c r="K66" s="18" t="n"/>
      <c r="L66" s="18" t="n"/>
      <c r="M66" s="19" t="str">
        <f>IF(B66="","",B66-$F$3)</f>
        <v/>
      </c>
      <c r="N66" s="19" t="str">
        <f>IF(B66="","",B66-$F$4)</f>
        <v/>
      </c>
      <c r="O66" s="20" t="n"/>
      <c r="P66" s="18" t="n"/>
      <c r="Q66" s="18" t="n"/>
    </row>
    <row r="67">
      <c r="A67" s="15" t="str">
        <f>IF(B67="","",ROW()-6)</f>
        <v/>
      </c>
      <c r="B67" s="16" t="n"/>
      <c r="C67" s="17" t="str">
        <f>IF(B67="","",B67)</f>
        <v/>
      </c>
      <c r="D67" s="15" t="str">
        <f>IF(B67="","",INT((B67-DATE(YEAR(B67-WEEKDAY(B67-1)+4),1,3)+WEEKDAY(DATE(YEAR(B67-WEEKDAY(B67-1)+4),1,3))+5)/7))</f>
        <v/>
      </c>
      <c r="E67" s="18" t="n"/>
      <c r="F67" s="18" t="n"/>
      <c r="G67" s="18" t="n"/>
      <c r="H67" s="18" t="n"/>
      <c r="I67" s="18" t="n"/>
      <c r="J67" s="18" t="n"/>
      <c r="K67" s="18" t="n"/>
      <c r="L67" s="18" t="n"/>
      <c r="M67" s="19" t="str">
        <f>IF(B67="","",B67-$F$3)</f>
        <v/>
      </c>
      <c r="N67" s="19" t="str">
        <f>IF(B67="","",B67-$F$4)</f>
        <v/>
      </c>
      <c r="O67" s="20" t="n"/>
      <c r="P67" s="18" t="n"/>
      <c r="Q67" s="18" t="n"/>
    </row>
    <row r="68">
      <c r="A68" s="15" t="str">
        <f>IF(B68="","",ROW()-6)</f>
        <v/>
      </c>
      <c r="B68" s="16" t="n"/>
      <c r="C68" s="17" t="str">
        <f>IF(B68="","",B68)</f>
        <v/>
      </c>
      <c r="D68" s="15" t="str">
        <f>IF(B68="","",INT((B68-DATE(YEAR(B68-WEEKDAY(B68-1)+4),1,3)+WEEKDAY(DATE(YEAR(B68-WEEKDAY(B68-1)+4),1,3))+5)/7))</f>
        <v/>
      </c>
      <c r="E68" s="18" t="n"/>
      <c r="F68" s="18" t="n"/>
      <c r="G68" s="18" t="n"/>
      <c r="H68" s="18" t="n"/>
      <c r="I68" s="18" t="n"/>
      <c r="J68" s="18" t="n"/>
      <c r="K68" s="18" t="n"/>
      <c r="L68" s="18" t="n"/>
      <c r="M68" s="19" t="str">
        <f>IF(B68="","",B68-$F$3)</f>
        <v/>
      </c>
      <c r="N68" s="19" t="str">
        <f>IF(B68="","",B68-$F$4)</f>
        <v/>
      </c>
      <c r="O68" s="20" t="n"/>
      <c r="P68" s="18" t="n"/>
      <c r="Q68" s="18" t="n"/>
    </row>
    <row r="69">
      <c r="A69" s="15" t="str">
        <f>IF(B69="","",ROW()-6)</f>
        <v/>
      </c>
      <c r="B69" s="16" t="n"/>
      <c r="C69" s="17" t="str">
        <f>IF(B69="","",B69)</f>
        <v/>
      </c>
      <c r="D69" s="15" t="str">
        <f>IF(B69="","",INT((B69-DATE(YEAR(B69-WEEKDAY(B69-1)+4),1,3)+WEEKDAY(DATE(YEAR(B69-WEEKDAY(B69-1)+4),1,3))+5)/7))</f>
        <v/>
      </c>
      <c r="E69" s="18" t="n"/>
      <c r="F69" s="18" t="n"/>
      <c r="G69" s="18" t="n"/>
      <c r="H69" s="18" t="n"/>
      <c r="I69" s="18" t="n"/>
      <c r="J69" s="18" t="n"/>
      <c r="K69" s="18" t="n"/>
      <c r="L69" s="18" t="n"/>
      <c r="M69" s="19" t="str">
        <f>IF(B69="","",B69-$F$3)</f>
        <v/>
      </c>
      <c r="N69" s="19" t="str">
        <f>IF(B69="","",B69-$F$4)</f>
        <v/>
      </c>
      <c r="O69" s="20" t="n"/>
      <c r="P69" s="18" t="n"/>
      <c r="Q69" s="18" t="n"/>
    </row>
    <row r="70">
      <c r="A70" s="15" t="str">
        <f>IF(B70="","",ROW()-6)</f>
        <v/>
      </c>
      <c r="B70" s="16" t="n"/>
      <c r="C70" s="17" t="str">
        <f>IF(B70="","",B70)</f>
        <v/>
      </c>
      <c r="D70" s="15" t="str">
        <f>IF(B70="","",INT((B70-DATE(YEAR(B70-WEEKDAY(B70-1)+4),1,3)+WEEKDAY(DATE(YEAR(B70-WEEKDAY(B70-1)+4),1,3))+5)/7))</f>
        <v/>
      </c>
      <c r="E70" s="18" t="n"/>
      <c r="F70" s="18" t="n"/>
      <c r="G70" s="18" t="n"/>
      <c r="H70" s="18" t="n"/>
      <c r="I70" s="18" t="n"/>
      <c r="J70" s="18" t="n"/>
      <c r="K70" s="18" t="n"/>
      <c r="L70" s="18" t="n"/>
      <c r="M70" s="19" t="str">
        <f>IF(B70="","",B70-$F$3)</f>
        <v/>
      </c>
      <c r="N70" s="19" t="str">
        <f>IF(B70="","",B70-$F$4)</f>
        <v/>
      </c>
      <c r="O70" s="20" t="n"/>
      <c r="P70" s="18" t="n"/>
      <c r="Q70" s="18" t="n"/>
    </row>
    <row r="71">
      <c r="A71" s="15" t="str">
        <f>IF(B71="","",ROW()-6)</f>
        <v/>
      </c>
      <c r="B71" s="16" t="n"/>
      <c r="C71" s="17" t="str">
        <f>IF(B71="","",B71)</f>
        <v/>
      </c>
      <c r="D71" s="15" t="str">
        <f>IF(B71="","",INT((B71-DATE(YEAR(B71-WEEKDAY(B71-1)+4),1,3)+WEEKDAY(DATE(YEAR(B71-WEEKDAY(B71-1)+4),1,3))+5)/7))</f>
        <v/>
      </c>
      <c r="E71" s="18" t="n"/>
      <c r="F71" s="18" t="n"/>
      <c r="G71" s="18" t="n"/>
      <c r="H71" s="18" t="n"/>
      <c r="I71" s="18" t="n"/>
      <c r="J71" s="18" t="n"/>
      <c r="K71" s="18" t="n"/>
      <c r="L71" s="18" t="n"/>
      <c r="M71" s="19" t="str">
        <f>IF(B71="","",B71-$F$3)</f>
        <v/>
      </c>
      <c r="N71" s="19" t="str">
        <f>IF(B71="","",B71-$F$4)</f>
        <v/>
      </c>
      <c r="O71" s="20" t="n"/>
      <c r="P71" s="18" t="n"/>
      <c r="Q71" s="18" t="n"/>
    </row>
    <row r="72">
      <c r="A72" s="15" t="str">
        <f>IF(B72="","",ROW()-6)</f>
        <v/>
      </c>
      <c r="B72" s="16" t="n"/>
      <c r="C72" s="17" t="str">
        <f>IF(B72="","",B72)</f>
        <v/>
      </c>
      <c r="D72" s="15" t="str">
        <f>IF(B72="","",INT((B72-DATE(YEAR(B72-WEEKDAY(B72-1)+4),1,3)+WEEKDAY(DATE(YEAR(B72-WEEKDAY(B72-1)+4),1,3))+5)/7))</f>
        <v/>
      </c>
      <c r="E72" s="18" t="n"/>
      <c r="F72" s="18" t="n"/>
      <c r="G72" s="18" t="n"/>
      <c r="H72" s="18" t="n"/>
      <c r="I72" s="18" t="n"/>
      <c r="J72" s="18" t="n"/>
      <c r="K72" s="18" t="n"/>
      <c r="L72" s="18" t="n"/>
      <c r="M72" s="19" t="str">
        <f>IF(B72="","",B72-$F$3)</f>
        <v/>
      </c>
      <c r="N72" s="19" t="str">
        <f>IF(B72="","",B72-$F$4)</f>
        <v/>
      </c>
      <c r="O72" s="20" t="n"/>
      <c r="P72" s="18" t="n"/>
      <c r="Q72" s="18" t="n"/>
    </row>
    <row r="73">
      <c r="A73" s="15" t="str">
        <f>IF(B73="","",ROW()-6)</f>
        <v/>
      </c>
      <c r="B73" s="16" t="n"/>
      <c r="C73" s="17" t="str">
        <f>IF(B73="","",B73)</f>
        <v/>
      </c>
      <c r="D73" s="15" t="str">
        <f>IF(B73="","",INT((B73-DATE(YEAR(B73-WEEKDAY(B73-1)+4),1,3)+WEEKDAY(DATE(YEAR(B73-WEEKDAY(B73-1)+4),1,3))+5)/7))</f>
        <v/>
      </c>
      <c r="E73" s="18" t="n"/>
      <c r="F73" s="18" t="n"/>
      <c r="G73" s="18" t="n"/>
      <c r="H73" s="18" t="n"/>
      <c r="I73" s="18" t="n"/>
      <c r="J73" s="18" t="n"/>
      <c r="K73" s="18" t="n"/>
      <c r="L73" s="18" t="n"/>
      <c r="M73" s="19" t="str">
        <f>IF(B73="","",B73-$F$3)</f>
        <v/>
      </c>
      <c r="N73" s="19" t="str">
        <f>IF(B73="","",B73-$F$4)</f>
        <v/>
      </c>
      <c r="O73" s="20" t="n"/>
      <c r="P73" s="18" t="n"/>
      <c r="Q73" s="18" t="n"/>
    </row>
    <row r="74">
      <c r="A74" s="15" t="str">
        <f>IF(B74="","",ROW()-6)</f>
        <v/>
      </c>
      <c r="B74" s="16" t="n"/>
      <c r="C74" s="17" t="str">
        <f>IF(B74="","",B74)</f>
        <v/>
      </c>
      <c r="D74" s="15" t="str">
        <f>IF(B74="","",INT((B74-DATE(YEAR(B74-WEEKDAY(B74-1)+4),1,3)+WEEKDAY(DATE(YEAR(B74-WEEKDAY(B74-1)+4),1,3))+5)/7))</f>
        <v/>
      </c>
      <c r="E74" s="18" t="n"/>
      <c r="F74" s="18" t="n"/>
      <c r="G74" s="18" t="n"/>
      <c r="H74" s="18" t="n"/>
      <c r="I74" s="18" t="n"/>
      <c r="J74" s="18" t="n"/>
      <c r="K74" s="18" t="n"/>
      <c r="L74" s="18" t="n"/>
      <c r="M74" s="19" t="str">
        <f>IF(B74="","",B74-$F$3)</f>
        <v/>
      </c>
      <c r="N74" s="19" t="str">
        <f>IF(B74="","",B74-$F$4)</f>
        <v/>
      </c>
      <c r="O74" s="20" t="n"/>
      <c r="P74" s="18" t="n"/>
      <c r="Q74" s="18" t="n"/>
    </row>
    <row r="75">
      <c r="A75" s="15" t="str">
        <f>IF(B75="","",ROW()-6)</f>
        <v/>
      </c>
      <c r="B75" s="16" t="n"/>
      <c r="C75" s="17" t="str">
        <f>IF(B75="","",B75)</f>
        <v/>
      </c>
      <c r="D75" s="15" t="str">
        <f>IF(B75="","",INT((B75-DATE(YEAR(B75-WEEKDAY(B75-1)+4),1,3)+WEEKDAY(DATE(YEAR(B75-WEEKDAY(B75-1)+4),1,3))+5)/7))</f>
        <v/>
      </c>
      <c r="E75" s="18" t="n"/>
      <c r="F75" s="18" t="n"/>
      <c r="G75" s="18" t="n"/>
      <c r="H75" s="18" t="n"/>
      <c r="I75" s="18" t="n"/>
      <c r="J75" s="18" t="n"/>
      <c r="K75" s="18" t="n"/>
      <c r="L75" s="18" t="n"/>
      <c r="M75" s="19" t="str">
        <f>IF(B75="","",B75-$F$3)</f>
        <v/>
      </c>
      <c r="N75" s="19" t="str">
        <f>IF(B75="","",B75-$F$4)</f>
        <v/>
      </c>
      <c r="O75" s="20" t="n"/>
      <c r="P75" s="18" t="n"/>
      <c r="Q75" s="18" t="n"/>
    </row>
    <row r="76">
      <c r="A76" s="15" t="str">
        <f>IF(B76="","",ROW()-6)</f>
        <v/>
      </c>
      <c r="B76" s="16" t="n"/>
      <c r="C76" s="17" t="str">
        <f>IF(B76="","",B76)</f>
        <v/>
      </c>
      <c r="D76" s="15" t="str">
        <f>IF(B76="","",INT((B76-DATE(YEAR(B76-WEEKDAY(B76-1)+4),1,3)+WEEKDAY(DATE(YEAR(B76-WEEKDAY(B76-1)+4),1,3))+5)/7))</f>
        <v/>
      </c>
      <c r="E76" s="18" t="n"/>
      <c r="F76" s="18" t="n"/>
      <c r="G76" s="18" t="n"/>
      <c r="H76" s="18" t="n"/>
      <c r="I76" s="18" t="n"/>
      <c r="J76" s="18" t="n"/>
      <c r="K76" s="18" t="n"/>
      <c r="L76" s="18" t="n"/>
      <c r="M76" s="19" t="str">
        <f>IF(B76="","",B76-$F$3)</f>
        <v/>
      </c>
      <c r="N76" s="19" t="str">
        <f>IF(B76="","",B76-$F$4)</f>
        <v/>
      </c>
      <c r="O76" s="20" t="n"/>
      <c r="P76" s="18" t="n"/>
      <c r="Q76" s="18" t="n"/>
    </row>
    <row r="77">
      <c r="A77" s="15" t="str">
        <f>IF(B77="","",ROW()-6)</f>
        <v/>
      </c>
      <c r="B77" s="16" t="n"/>
      <c r="C77" s="17" t="str">
        <f>IF(B77="","",B77)</f>
        <v/>
      </c>
      <c r="D77" s="15" t="str">
        <f>IF(B77="","",INT((B77-DATE(YEAR(B77-WEEKDAY(B77-1)+4),1,3)+WEEKDAY(DATE(YEAR(B77-WEEKDAY(B77-1)+4),1,3))+5)/7))</f>
        <v/>
      </c>
      <c r="E77" s="18" t="n"/>
      <c r="F77" s="18" t="n"/>
      <c r="G77" s="18" t="n"/>
      <c r="H77" s="18" t="n"/>
      <c r="I77" s="18" t="n"/>
      <c r="J77" s="18" t="n"/>
      <c r="K77" s="18" t="n"/>
      <c r="L77" s="18" t="n"/>
      <c r="M77" s="19" t="str">
        <f>IF(B77="","",B77-$F$3)</f>
        <v/>
      </c>
      <c r="N77" s="19" t="str">
        <f>IF(B77="","",B77-$F$4)</f>
        <v/>
      </c>
      <c r="O77" s="20" t="n"/>
      <c r="P77" s="18" t="n"/>
      <c r="Q77" s="18" t="n"/>
    </row>
    <row r="78">
      <c r="A78" s="15" t="str">
        <f>IF(B78="","",ROW()-6)</f>
        <v/>
      </c>
      <c r="B78" s="16" t="n"/>
      <c r="C78" s="17" t="str">
        <f>IF(B78="","",B78)</f>
        <v/>
      </c>
      <c r="D78" s="15" t="str">
        <f>IF(B78="","",INT((B78-DATE(YEAR(B78-WEEKDAY(B78-1)+4),1,3)+WEEKDAY(DATE(YEAR(B78-WEEKDAY(B78-1)+4),1,3))+5)/7))</f>
        <v/>
      </c>
      <c r="E78" s="18" t="n"/>
      <c r="F78" s="18" t="n"/>
      <c r="G78" s="18" t="n"/>
      <c r="H78" s="18" t="n"/>
      <c r="I78" s="18" t="n"/>
      <c r="J78" s="18" t="n"/>
      <c r="K78" s="18" t="n"/>
      <c r="L78" s="18" t="n"/>
      <c r="M78" s="19" t="str">
        <f>IF(B78="","",B78-$F$3)</f>
        <v/>
      </c>
      <c r="N78" s="19" t="str">
        <f>IF(B78="","",B78-$F$4)</f>
        <v/>
      </c>
      <c r="O78" s="20" t="n"/>
      <c r="P78" s="18" t="n"/>
      <c r="Q78" s="18" t="n"/>
    </row>
    <row r="79">
      <c r="A79" s="15" t="str">
        <f>IF(B79="","",ROW()-6)</f>
        <v/>
      </c>
      <c r="B79" s="16" t="n"/>
      <c r="C79" s="17" t="str">
        <f>IF(B79="","",B79)</f>
        <v/>
      </c>
      <c r="D79" s="15" t="str">
        <f>IF(B79="","",INT((B79-DATE(YEAR(B79-WEEKDAY(B79-1)+4),1,3)+WEEKDAY(DATE(YEAR(B79-WEEKDAY(B79-1)+4),1,3))+5)/7))</f>
        <v/>
      </c>
      <c r="E79" s="18" t="n"/>
      <c r="F79" s="18" t="n"/>
      <c r="G79" s="18" t="n"/>
      <c r="H79" s="18" t="n"/>
      <c r="I79" s="18" t="n"/>
      <c r="J79" s="18" t="n"/>
      <c r="K79" s="18" t="n"/>
      <c r="L79" s="18" t="n"/>
      <c r="M79" s="19" t="str">
        <f>IF(B79="","",B79-$F$3)</f>
        <v/>
      </c>
      <c r="N79" s="19" t="str">
        <f>IF(B79="","",B79-$F$4)</f>
        <v/>
      </c>
      <c r="O79" s="20" t="n"/>
      <c r="P79" s="18" t="n"/>
      <c r="Q79" s="18" t="n"/>
    </row>
    <row r="80">
      <c r="A80" s="15" t="str">
        <f>IF(B80="","",ROW()-6)</f>
        <v/>
      </c>
      <c r="B80" s="16" t="n"/>
      <c r="C80" s="17" t="str">
        <f>IF(B80="","",B80)</f>
        <v/>
      </c>
      <c r="D80" s="15" t="str">
        <f>IF(B80="","",INT((B80-DATE(YEAR(B80-WEEKDAY(B80-1)+4),1,3)+WEEKDAY(DATE(YEAR(B80-WEEKDAY(B80-1)+4),1,3))+5)/7))</f>
        <v/>
      </c>
      <c r="E80" s="18" t="n"/>
      <c r="F80" s="18" t="n"/>
      <c r="G80" s="18" t="n"/>
      <c r="H80" s="18" t="n"/>
      <c r="I80" s="18" t="n"/>
      <c r="J80" s="18" t="n"/>
      <c r="K80" s="18" t="n"/>
      <c r="L80" s="18" t="n"/>
      <c r="M80" s="19" t="str">
        <f>IF(B80="","",B80-$F$3)</f>
        <v/>
      </c>
      <c r="N80" s="19" t="str">
        <f>IF(B80="","",B80-$F$4)</f>
        <v/>
      </c>
      <c r="O80" s="20" t="n"/>
      <c r="P80" s="18" t="n"/>
      <c r="Q80" s="18" t="n"/>
    </row>
    <row r="81">
      <c r="A81" s="15" t="str">
        <f>IF(B81="","",ROW()-6)</f>
        <v/>
      </c>
      <c r="B81" s="16" t="n"/>
      <c r="C81" s="17" t="str">
        <f>IF(B81="","",B81)</f>
        <v/>
      </c>
      <c r="D81" s="15" t="str">
        <f>IF(B81="","",INT((B81-DATE(YEAR(B81-WEEKDAY(B81-1)+4),1,3)+WEEKDAY(DATE(YEAR(B81-WEEKDAY(B81-1)+4),1,3))+5)/7))</f>
        <v/>
      </c>
      <c r="E81" s="18" t="n"/>
      <c r="F81" s="18" t="n"/>
      <c r="G81" s="18" t="n"/>
      <c r="H81" s="18" t="n"/>
      <c r="I81" s="18" t="n"/>
      <c r="J81" s="18" t="n"/>
      <c r="K81" s="18" t="n"/>
      <c r="L81" s="18" t="n"/>
      <c r="M81" s="19" t="str">
        <f>IF(B81="","",B81-$F$3)</f>
        <v/>
      </c>
      <c r="N81" s="19" t="str">
        <f>IF(B81="","",B81-$F$4)</f>
        <v/>
      </c>
      <c r="O81" s="20" t="n"/>
      <c r="P81" s="18" t="n"/>
      <c r="Q81" s="18" t="n"/>
    </row>
    <row r="82">
      <c r="A82" s="15" t="str">
        <f>IF(B82="","",ROW()-6)</f>
        <v/>
      </c>
      <c r="B82" s="16" t="n"/>
      <c r="C82" s="17" t="str">
        <f>IF(B82="","",B82)</f>
        <v/>
      </c>
      <c r="D82" s="15" t="str">
        <f>IF(B82="","",INT((B82-DATE(YEAR(B82-WEEKDAY(B82-1)+4),1,3)+WEEKDAY(DATE(YEAR(B82-WEEKDAY(B82-1)+4),1,3))+5)/7))</f>
        <v/>
      </c>
      <c r="E82" s="18" t="n"/>
      <c r="F82" s="18" t="n"/>
      <c r="G82" s="18" t="n"/>
      <c r="H82" s="18" t="n"/>
      <c r="I82" s="18" t="n"/>
      <c r="J82" s="18" t="n"/>
      <c r="K82" s="18" t="n"/>
      <c r="L82" s="18" t="n"/>
      <c r="M82" s="19" t="str">
        <f>IF(B82="","",B82-$F$3)</f>
        <v/>
      </c>
      <c r="N82" s="19" t="str">
        <f>IF(B82="","",B82-$F$4)</f>
        <v/>
      </c>
      <c r="O82" s="20" t="n"/>
      <c r="P82" s="18" t="n"/>
      <c r="Q82" s="18" t="n"/>
    </row>
    <row r="83">
      <c r="A83" s="15" t="str">
        <f>IF(B83="","",ROW()-6)</f>
        <v/>
      </c>
      <c r="B83" s="16" t="n"/>
      <c r="C83" s="17" t="str">
        <f>IF(B83="","",B83)</f>
        <v/>
      </c>
      <c r="D83" s="15" t="str">
        <f>IF(B83="","",INT((B83-DATE(YEAR(B83-WEEKDAY(B83-1)+4),1,3)+WEEKDAY(DATE(YEAR(B83-WEEKDAY(B83-1)+4),1,3))+5)/7))</f>
        <v/>
      </c>
      <c r="E83" s="18" t="n"/>
      <c r="F83" s="18" t="n"/>
      <c r="G83" s="18" t="n"/>
      <c r="H83" s="18" t="n"/>
      <c r="I83" s="18" t="n"/>
      <c r="J83" s="18" t="n"/>
      <c r="K83" s="18" t="n"/>
      <c r="L83" s="18" t="n"/>
      <c r="M83" s="19" t="str">
        <f>IF(B83="","",B83-$F$3)</f>
        <v/>
      </c>
      <c r="N83" s="19" t="str">
        <f>IF(B83="","",B83-$F$4)</f>
        <v/>
      </c>
      <c r="O83" s="20" t="n"/>
      <c r="P83" s="18" t="n"/>
      <c r="Q83" s="18" t="n"/>
    </row>
    <row r="84">
      <c r="A84" s="15" t="str">
        <f>IF(B84="","",ROW()-6)</f>
        <v/>
      </c>
      <c r="B84" s="16" t="n"/>
      <c r="C84" s="17" t="str">
        <f>IF(B84="","",B84)</f>
        <v/>
      </c>
      <c r="D84" s="15" t="str">
        <f>IF(B84="","",INT((B84-DATE(YEAR(B84-WEEKDAY(B84-1)+4),1,3)+WEEKDAY(DATE(YEAR(B84-WEEKDAY(B84-1)+4),1,3))+5)/7))</f>
        <v/>
      </c>
      <c r="E84" s="18" t="n"/>
      <c r="F84" s="18" t="n"/>
      <c r="G84" s="18" t="n"/>
      <c r="H84" s="18" t="n"/>
      <c r="I84" s="18" t="n"/>
      <c r="J84" s="18" t="n"/>
      <c r="K84" s="18" t="n"/>
      <c r="L84" s="18" t="n"/>
      <c r="M84" s="19" t="str">
        <f>IF(B84="","",B84-$F$3)</f>
        <v/>
      </c>
      <c r="N84" s="19" t="str">
        <f>IF(B84="","",B84-$F$4)</f>
        <v/>
      </c>
      <c r="O84" s="20" t="n"/>
      <c r="P84" s="18" t="n"/>
      <c r="Q84" s="18" t="n"/>
    </row>
    <row r="85">
      <c r="A85" s="15" t="str">
        <f>IF(B85="","",ROW()-6)</f>
        <v/>
      </c>
      <c r="B85" s="16" t="n"/>
      <c r="C85" s="17" t="str">
        <f>IF(B85="","",B85)</f>
        <v/>
      </c>
      <c r="D85" s="15" t="str">
        <f>IF(B85="","",INT((B85-DATE(YEAR(B85-WEEKDAY(B85-1)+4),1,3)+WEEKDAY(DATE(YEAR(B85-WEEKDAY(B85-1)+4),1,3))+5)/7))</f>
        <v/>
      </c>
      <c r="E85" s="18" t="n"/>
      <c r="F85" s="18" t="n"/>
      <c r="G85" s="18" t="n"/>
      <c r="H85" s="18" t="n"/>
      <c r="I85" s="18" t="n"/>
      <c r="J85" s="18" t="n"/>
      <c r="K85" s="18" t="n"/>
      <c r="L85" s="18" t="n"/>
      <c r="M85" s="19" t="str">
        <f>IF(B85="","",B85-$F$3)</f>
        <v/>
      </c>
      <c r="N85" s="19" t="str">
        <f>IF(B85="","",B85-$F$4)</f>
        <v/>
      </c>
      <c r="O85" s="20" t="n"/>
      <c r="P85" s="18" t="n"/>
      <c r="Q85" s="18" t="n"/>
    </row>
    <row r="86">
      <c r="A86" s="15" t="str">
        <f>IF(B86="","",ROW()-6)</f>
        <v/>
      </c>
      <c r="B86" s="16" t="n"/>
      <c r="C86" s="17" t="str">
        <f>IF(B86="","",B86)</f>
        <v/>
      </c>
      <c r="D86" s="15" t="str">
        <f>IF(B86="","",INT((B86-DATE(YEAR(B86-WEEKDAY(B86-1)+4),1,3)+WEEKDAY(DATE(YEAR(B86-WEEKDAY(B86-1)+4),1,3))+5)/7))</f>
        <v/>
      </c>
      <c r="E86" s="18" t="n"/>
      <c r="F86" s="18" t="n"/>
      <c r="G86" s="18" t="n"/>
      <c r="H86" s="18" t="n"/>
      <c r="I86" s="18" t="n"/>
      <c r="J86" s="18" t="n"/>
      <c r="K86" s="18" t="n"/>
      <c r="L86" s="18" t="n"/>
      <c r="M86" s="19" t="str">
        <f>IF(B86="","",B86-$F$3)</f>
        <v/>
      </c>
      <c r="N86" s="19" t="str">
        <f>IF(B86="","",B86-$F$4)</f>
        <v/>
      </c>
      <c r="O86" s="20" t="n"/>
      <c r="P86" s="18" t="n"/>
      <c r="Q86" s="18" t="n"/>
    </row>
    <row r="87">
      <c r="A87" s="15" t="str">
        <f>IF(B87="","",ROW()-6)</f>
        <v/>
      </c>
      <c r="B87" s="16" t="n"/>
      <c r="C87" s="17" t="str">
        <f>IF(B87="","",B87)</f>
        <v/>
      </c>
      <c r="D87" s="15" t="str">
        <f>IF(B87="","",INT((B87-DATE(YEAR(B87-WEEKDAY(B87-1)+4),1,3)+WEEKDAY(DATE(YEAR(B87-WEEKDAY(B87-1)+4),1,3))+5)/7))</f>
        <v/>
      </c>
      <c r="E87" s="18" t="n"/>
      <c r="F87" s="18" t="n"/>
      <c r="G87" s="18" t="n"/>
      <c r="H87" s="18" t="n"/>
      <c r="I87" s="18" t="n"/>
      <c r="J87" s="18" t="n"/>
      <c r="K87" s="18" t="n"/>
      <c r="L87" s="18" t="n"/>
      <c r="M87" s="19" t="str">
        <f>IF(B87="","",B87-$F$3)</f>
        <v/>
      </c>
      <c r="N87" s="19" t="str">
        <f>IF(B87="","",B87-$F$4)</f>
        <v/>
      </c>
      <c r="O87" s="20" t="n"/>
      <c r="P87" s="18" t="n"/>
      <c r="Q87" s="18" t="n"/>
    </row>
    <row r="88">
      <c r="A88" s="15" t="str">
        <f>IF(B88="","",ROW()-6)</f>
        <v/>
      </c>
      <c r="B88" s="16" t="n"/>
      <c r="C88" s="17" t="str">
        <f>IF(B88="","",B88)</f>
        <v/>
      </c>
      <c r="D88" s="15" t="str">
        <f>IF(B88="","",INT((B88-DATE(YEAR(B88-WEEKDAY(B88-1)+4),1,3)+WEEKDAY(DATE(YEAR(B88-WEEKDAY(B88-1)+4),1,3))+5)/7))</f>
        <v/>
      </c>
      <c r="E88" s="18" t="n"/>
      <c r="F88" s="18" t="n"/>
      <c r="G88" s="18" t="n"/>
      <c r="H88" s="18" t="n"/>
      <c r="I88" s="18" t="n"/>
      <c r="J88" s="18" t="n"/>
      <c r="K88" s="18" t="n"/>
      <c r="L88" s="18" t="n"/>
      <c r="M88" s="19" t="str">
        <f>IF(B88="","",B88-$F$3)</f>
        <v/>
      </c>
      <c r="N88" s="19" t="str">
        <f>IF(B88="","",B88-$F$4)</f>
        <v/>
      </c>
      <c r="O88" s="20" t="n"/>
      <c r="P88" s="18" t="n"/>
      <c r="Q88" s="18" t="n"/>
    </row>
    <row r="89">
      <c r="A89" s="15" t="str">
        <f>IF(B89="","",ROW()-6)</f>
        <v/>
      </c>
      <c r="B89" s="16" t="n"/>
      <c r="C89" s="17" t="str">
        <f>IF(B89="","",B89)</f>
        <v/>
      </c>
      <c r="D89" s="15" t="str">
        <f>IF(B89="","",INT((B89-DATE(YEAR(B89-WEEKDAY(B89-1)+4),1,3)+WEEKDAY(DATE(YEAR(B89-WEEKDAY(B89-1)+4),1,3))+5)/7))</f>
        <v/>
      </c>
      <c r="E89" s="18" t="n"/>
      <c r="F89" s="18" t="n"/>
      <c r="G89" s="18" t="n"/>
      <c r="H89" s="18" t="n"/>
      <c r="I89" s="18" t="n"/>
      <c r="J89" s="18" t="n"/>
      <c r="K89" s="18" t="n"/>
      <c r="L89" s="18" t="n"/>
      <c r="M89" s="19" t="str">
        <f>IF(B89="","",B89-$F$3)</f>
        <v/>
      </c>
      <c r="N89" s="19" t="str">
        <f>IF(B89="","",B89-$F$4)</f>
        <v/>
      </c>
      <c r="O89" s="20" t="n"/>
      <c r="P89" s="18" t="n"/>
      <c r="Q89" s="18" t="n"/>
    </row>
    <row r="90">
      <c r="A90" s="15" t="str">
        <f>IF(B90="","",ROW()-6)</f>
        <v/>
      </c>
      <c r="B90" s="16" t="n"/>
      <c r="C90" s="17" t="str">
        <f>IF(B90="","",B90)</f>
        <v/>
      </c>
      <c r="D90" s="15" t="str">
        <f>IF(B90="","",INT((B90-DATE(YEAR(B90-WEEKDAY(B90-1)+4),1,3)+WEEKDAY(DATE(YEAR(B90-WEEKDAY(B90-1)+4),1,3))+5)/7))</f>
        <v/>
      </c>
      <c r="E90" s="18" t="n"/>
      <c r="F90" s="18" t="n"/>
      <c r="G90" s="18" t="n"/>
      <c r="H90" s="18" t="n"/>
      <c r="I90" s="18" t="n"/>
      <c r="J90" s="18" t="n"/>
      <c r="K90" s="18" t="n"/>
      <c r="L90" s="18" t="n"/>
      <c r="M90" s="19" t="str">
        <f>IF(B90="","",B90-$F$3)</f>
        <v/>
      </c>
      <c r="N90" s="19" t="str">
        <f>IF(B90="","",B90-$F$4)</f>
        <v/>
      </c>
      <c r="O90" s="20" t="n"/>
      <c r="P90" s="18" t="n"/>
      <c r="Q90" s="18" t="n"/>
    </row>
    <row r="91">
      <c r="A91" s="15" t="str">
        <f>IF(B91="","",ROW()-6)</f>
        <v/>
      </c>
      <c r="B91" s="16" t="n"/>
      <c r="C91" s="17" t="str">
        <f>IF(B91="","",B91)</f>
        <v/>
      </c>
      <c r="D91" s="15" t="str">
        <f>IF(B91="","",INT((B91-DATE(YEAR(B91-WEEKDAY(B91-1)+4),1,3)+WEEKDAY(DATE(YEAR(B91-WEEKDAY(B91-1)+4),1,3))+5)/7))</f>
        <v/>
      </c>
      <c r="E91" s="18" t="n"/>
      <c r="F91" s="18" t="n"/>
      <c r="G91" s="18" t="n"/>
      <c r="H91" s="18" t="n"/>
      <c r="I91" s="18" t="n"/>
      <c r="J91" s="18" t="n"/>
      <c r="K91" s="18" t="n"/>
      <c r="L91" s="18" t="n"/>
      <c r="M91" s="19" t="str">
        <f>IF(B91="","",B91-$F$3)</f>
        <v/>
      </c>
      <c r="N91" s="19" t="str">
        <f>IF(B91="","",B91-$F$4)</f>
        <v/>
      </c>
      <c r="O91" s="20" t="n"/>
      <c r="P91" s="18" t="n"/>
      <c r="Q91" s="18" t="n"/>
    </row>
    <row r="92">
      <c r="A92" s="15" t="str">
        <f>IF(B92="","",ROW()-6)</f>
        <v/>
      </c>
      <c r="B92" s="16" t="n"/>
      <c r="C92" s="17" t="str">
        <f>IF(B92="","",B92)</f>
        <v/>
      </c>
      <c r="D92" s="15" t="str">
        <f>IF(B92="","",INT((B92-DATE(YEAR(B92-WEEKDAY(B92-1)+4),1,3)+WEEKDAY(DATE(YEAR(B92-WEEKDAY(B92-1)+4),1,3))+5)/7))</f>
        <v/>
      </c>
      <c r="E92" s="18" t="n"/>
      <c r="F92" s="18" t="n"/>
      <c r="G92" s="18" t="n"/>
      <c r="H92" s="18" t="n"/>
      <c r="I92" s="18" t="n"/>
      <c r="J92" s="18" t="n"/>
      <c r="K92" s="18" t="n"/>
      <c r="L92" s="18" t="n"/>
      <c r="M92" s="19" t="str">
        <f>IF(B92="","",B92-$F$3)</f>
        <v/>
      </c>
      <c r="N92" s="19" t="str">
        <f>IF(B92="","",B92-$F$4)</f>
        <v/>
      </c>
      <c r="O92" s="20" t="n"/>
      <c r="P92" s="18" t="n"/>
      <c r="Q92" s="18" t="n"/>
    </row>
    <row r="93">
      <c r="A93" s="15" t="str">
        <f>IF(B93="","",ROW()-6)</f>
        <v/>
      </c>
      <c r="B93" s="16" t="n"/>
      <c r="C93" s="17" t="str">
        <f>IF(B93="","",B93)</f>
        <v/>
      </c>
      <c r="D93" s="15" t="str">
        <f>IF(B93="","",INT((B93-DATE(YEAR(B93-WEEKDAY(B93-1)+4),1,3)+WEEKDAY(DATE(YEAR(B93-WEEKDAY(B93-1)+4),1,3))+5)/7))</f>
        <v/>
      </c>
      <c r="E93" s="18" t="n"/>
      <c r="F93" s="18" t="n"/>
      <c r="G93" s="18" t="n"/>
      <c r="H93" s="18" t="n"/>
      <c r="I93" s="18" t="n"/>
      <c r="J93" s="18" t="n"/>
      <c r="K93" s="18" t="n"/>
      <c r="L93" s="18" t="n"/>
      <c r="M93" s="19" t="str">
        <f>IF(B93="","",B93-$F$3)</f>
        <v/>
      </c>
      <c r="N93" s="19" t="str">
        <f>IF(B93="","",B93-$F$4)</f>
        <v/>
      </c>
      <c r="O93" s="20" t="n"/>
      <c r="P93" s="18" t="n"/>
      <c r="Q93" s="18" t="n"/>
    </row>
    <row r="94">
      <c r="A94" s="15" t="str">
        <f>IF(B94="","",ROW()-6)</f>
        <v/>
      </c>
      <c r="B94" s="16" t="n"/>
      <c r="C94" s="17" t="str">
        <f>IF(B94="","",B94)</f>
        <v/>
      </c>
      <c r="D94" s="15" t="str">
        <f>IF(B94="","",INT((B94-DATE(YEAR(B94-WEEKDAY(B94-1)+4),1,3)+WEEKDAY(DATE(YEAR(B94-WEEKDAY(B94-1)+4),1,3))+5)/7))</f>
        <v/>
      </c>
      <c r="E94" s="18" t="n"/>
      <c r="F94" s="18" t="n"/>
      <c r="G94" s="18" t="n"/>
      <c r="H94" s="18" t="n"/>
      <c r="I94" s="18" t="n"/>
      <c r="J94" s="18" t="n"/>
      <c r="K94" s="18" t="n"/>
      <c r="L94" s="18" t="n"/>
      <c r="M94" s="19" t="str">
        <f>IF(B94="","",B94-$F$3)</f>
        <v/>
      </c>
      <c r="N94" s="19" t="str">
        <f>IF(B94="","",B94-$F$4)</f>
        <v/>
      </c>
      <c r="O94" s="20" t="n"/>
      <c r="P94" s="18" t="n"/>
      <c r="Q94" s="18" t="n"/>
    </row>
    <row r="95">
      <c r="A95" s="15" t="str">
        <f>IF(B95="","",ROW()-6)</f>
        <v/>
      </c>
      <c r="B95" s="16" t="n"/>
      <c r="C95" s="17" t="str">
        <f>IF(B95="","",B95)</f>
        <v/>
      </c>
      <c r="D95" s="15" t="str">
        <f>IF(B95="","",INT((B95-DATE(YEAR(B95-WEEKDAY(B95-1)+4),1,3)+WEEKDAY(DATE(YEAR(B95-WEEKDAY(B95-1)+4),1,3))+5)/7))</f>
        <v/>
      </c>
      <c r="E95" s="18" t="n"/>
      <c r="F95" s="18" t="n"/>
      <c r="G95" s="18" t="n"/>
      <c r="H95" s="18" t="n"/>
      <c r="I95" s="18" t="n"/>
      <c r="J95" s="18" t="n"/>
      <c r="K95" s="18" t="n"/>
      <c r="L95" s="18" t="n"/>
      <c r="M95" s="19" t="str">
        <f>IF(B95="","",B95-$F$3)</f>
        <v/>
      </c>
      <c r="N95" s="19" t="str">
        <f>IF(B95="","",B95-$F$4)</f>
        <v/>
      </c>
      <c r="O95" s="20" t="n"/>
      <c r="P95" s="18" t="n"/>
      <c r="Q95" s="18" t="n"/>
    </row>
    <row r="96">
      <c r="A96" s="15" t="str">
        <f>IF(B96="","",ROW()-6)</f>
        <v/>
      </c>
      <c r="B96" s="16" t="n"/>
      <c r="C96" s="17" t="str">
        <f>IF(B96="","",B96)</f>
        <v/>
      </c>
      <c r="D96" s="15" t="str">
        <f>IF(B96="","",INT((B96-DATE(YEAR(B96-WEEKDAY(B96-1)+4),1,3)+WEEKDAY(DATE(YEAR(B96-WEEKDAY(B96-1)+4),1,3))+5)/7))</f>
        <v/>
      </c>
      <c r="E96" s="18" t="n"/>
      <c r="F96" s="18" t="n"/>
      <c r="G96" s="18" t="n"/>
      <c r="H96" s="18" t="n"/>
      <c r="I96" s="18" t="n"/>
      <c r="J96" s="18" t="n"/>
      <c r="K96" s="18" t="n"/>
      <c r="L96" s="18" t="n"/>
      <c r="M96" s="19" t="str">
        <f>IF(B96="","",B96-$F$3)</f>
        <v/>
      </c>
      <c r="N96" s="19" t="str">
        <f>IF(B96="","",B96-$F$4)</f>
        <v/>
      </c>
      <c r="O96" s="20" t="n"/>
      <c r="P96" s="18" t="n"/>
      <c r="Q96" s="18" t="n"/>
    </row>
    <row r="97">
      <c r="A97" s="15" t="str">
        <f>IF(B97="","",ROW()-6)</f>
        <v/>
      </c>
      <c r="B97" s="16" t="n"/>
      <c r="C97" s="17" t="str">
        <f>IF(B97="","",B97)</f>
        <v/>
      </c>
      <c r="D97" s="15" t="str">
        <f>IF(B97="","",INT((B97-DATE(YEAR(B97-WEEKDAY(B97-1)+4),1,3)+WEEKDAY(DATE(YEAR(B97-WEEKDAY(B97-1)+4),1,3))+5)/7))</f>
        <v/>
      </c>
      <c r="E97" s="18" t="n"/>
      <c r="F97" s="18" t="n"/>
      <c r="G97" s="18" t="n"/>
      <c r="H97" s="18" t="n"/>
      <c r="I97" s="18" t="n"/>
      <c r="J97" s="18" t="n"/>
      <c r="K97" s="18" t="n"/>
      <c r="L97" s="18" t="n"/>
      <c r="M97" s="19" t="str">
        <f>IF(B97="","",B97-$F$3)</f>
        <v/>
      </c>
      <c r="N97" s="19" t="str">
        <f>IF(B97="","",B97-$F$4)</f>
        <v/>
      </c>
      <c r="O97" s="20" t="n"/>
      <c r="P97" s="18" t="n"/>
      <c r="Q97" s="18" t="n"/>
    </row>
    <row r="98">
      <c r="A98" s="15" t="str">
        <f>IF(B98="","",ROW()-6)</f>
        <v/>
      </c>
      <c r="B98" s="16" t="n"/>
      <c r="C98" s="17" t="str">
        <f>IF(B98="","",B98)</f>
        <v/>
      </c>
      <c r="D98" s="15" t="str">
        <f>IF(B98="","",INT((B98-DATE(YEAR(B98-WEEKDAY(B98-1)+4),1,3)+WEEKDAY(DATE(YEAR(B98-WEEKDAY(B98-1)+4),1,3))+5)/7))</f>
        <v/>
      </c>
      <c r="E98" s="18" t="n"/>
      <c r="F98" s="18" t="n"/>
      <c r="G98" s="18" t="n"/>
      <c r="H98" s="18" t="n"/>
      <c r="I98" s="18" t="n"/>
      <c r="J98" s="18" t="n"/>
      <c r="K98" s="18" t="n"/>
      <c r="L98" s="18" t="n"/>
      <c r="M98" s="19" t="str">
        <f>IF(B98="","",B98-$F$3)</f>
        <v/>
      </c>
      <c r="N98" s="19" t="str">
        <f>IF(B98="","",B98-$F$4)</f>
        <v/>
      </c>
      <c r="O98" s="20" t="n"/>
      <c r="P98" s="18" t="n"/>
      <c r="Q98" s="18" t="n"/>
    </row>
    <row r="99">
      <c r="A99" s="15" t="str">
        <f>IF(B99="","",ROW()-6)</f>
        <v/>
      </c>
      <c r="B99" s="16" t="n"/>
      <c r="C99" s="17" t="str">
        <f>IF(B99="","",B99)</f>
        <v/>
      </c>
      <c r="D99" s="15" t="str">
        <f>IF(B99="","",INT((B99-DATE(YEAR(B99-WEEKDAY(B99-1)+4),1,3)+WEEKDAY(DATE(YEAR(B99-WEEKDAY(B99-1)+4),1,3))+5)/7))</f>
        <v/>
      </c>
      <c r="E99" s="18" t="n"/>
      <c r="F99" s="18" t="n"/>
      <c r="G99" s="18" t="n"/>
      <c r="H99" s="18" t="n"/>
      <c r="I99" s="18" t="n"/>
      <c r="J99" s="18" t="n"/>
      <c r="K99" s="18" t="n"/>
      <c r="L99" s="18" t="n"/>
      <c r="M99" s="19" t="str">
        <f>IF(B99="","",B99-$F$3)</f>
        <v/>
      </c>
      <c r="N99" s="19" t="str">
        <f>IF(B99="","",B99-$F$4)</f>
        <v/>
      </c>
      <c r="O99" s="20" t="n"/>
      <c r="P99" s="18" t="n"/>
      <c r="Q99" s="18" t="n"/>
    </row>
    <row r="100">
      <c r="A100" s="15" t="str">
        <f>IF(B100="","",ROW()-6)</f>
        <v/>
      </c>
      <c r="B100" s="16" t="n"/>
      <c r="C100" s="17" t="str">
        <f>IF(B100="","",B100)</f>
        <v/>
      </c>
      <c r="D100" s="15" t="str">
        <f>IF(B100="","",INT((B100-DATE(YEAR(B100-WEEKDAY(B100-1)+4),1,3)+WEEKDAY(DATE(YEAR(B100-WEEKDAY(B100-1)+4),1,3))+5)/7))</f>
        <v/>
      </c>
      <c r="E100" s="18" t="n"/>
      <c r="F100" s="18" t="n"/>
      <c r="G100" s="18" t="n"/>
      <c r="H100" s="18" t="n"/>
      <c r="I100" s="18" t="n"/>
      <c r="J100" s="18" t="n"/>
      <c r="K100" s="18" t="n"/>
      <c r="L100" s="18" t="n"/>
      <c r="M100" s="19" t="str">
        <f>IF(B100="","",B100-$F$3)</f>
        <v/>
      </c>
      <c r="N100" s="19" t="str">
        <f>IF(B100="","",B100-$F$4)</f>
        <v/>
      </c>
      <c r="O100" s="20" t="n"/>
      <c r="P100" s="18" t="n"/>
      <c r="Q100" s="18" t="n"/>
    </row>
    <row r="101">
      <c r="A101" s="15" t="str">
        <f>IF(B101="","",ROW()-6)</f>
        <v/>
      </c>
      <c r="B101" s="16" t="n"/>
      <c r="C101" s="17" t="str">
        <f>IF(B101="","",B101)</f>
        <v/>
      </c>
      <c r="D101" s="15" t="str">
        <f>IF(B101="","",INT((B101-DATE(YEAR(B101-WEEKDAY(B101-1)+4),1,3)+WEEKDAY(DATE(YEAR(B101-WEEKDAY(B101-1)+4),1,3))+5)/7))</f>
        <v/>
      </c>
      <c r="E101" s="18" t="n"/>
      <c r="F101" s="18" t="n"/>
      <c r="G101" s="18" t="n"/>
      <c r="H101" s="18" t="n"/>
      <c r="I101" s="18" t="n"/>
      <c r="J101" s="18" t="n"/>
      <c r="K101" s="18" t="n"/>
      <c r="L101" s="18" t="n"/>
      <c r="M101" s="19" t="str">
        <f>IF(B101="","",B101-$F$3)</f>
        <v/>
      </c>
      <c r="N101" s="19" t="str">
        <f>IF(B101="","",B101-$F$4)</f>
        <v/>
      </c>
      <c r="O101" s="20" t="n"/>
      <c r="P101" s="18" t="n"/>
      <c r="Q101" s="18" t="n"/>
    </row>
    <row r="102">
      <c r="A102" s="15" t="str">
        <f>IF(B102="","",ROW()-6)</f>
        <v/>
      </c>
      <c r="B102" s="16" t="n"/>
      <c r="C102" s="17" t="str">
        <f>IF(B102="","",B102)</f>
        <v/>
      </c>
      <c r="D102" s="15" t="str">
        <f>IF(B102="","",INT((B102-DATE(YEAR(B102-WEEKDAY(B102-1)+4),1,3)+WEEKDAY(DATE(YEAR(B102-WEEKDAY(B102-1)+4),1,3))+5)/7))</f>
        <v/>
      </c>
      <c r="E102" s="18" t="n"/>
      <c r="F102" s="18" t="n"/>
      <c r="G102" s="18" t="n"/>
      <c r="H102" s="18" t="n"/>
      <c r="I102" s="18" t="n"/>
      <c r="J102" s="18" t="n"/>
      <c r="K102" s="18" t="n"/>
      <c r="L102" s="18" t="n"/>
      <c r="M102" s="19" t="str">
        <f>IF(B102="","",B102-$F$3)</f>
        <v/>
      </c>
      <c r="N102" s="19" t="str">
        <f>IF(B102="","",B102-$F$4)</f>
        <v/>
      </c>
      <c r="O102" s="20" t="n"/>
      <c r="P102" s="18" t="n"/>
      <c r="Q102" s="18" t="n"/>
    </row>
    <row r="103">
      <c r="A103" s="15" t="str">
        <f>IF(B103="","",ROW()-6)</f>
        <v/>
      </c>
      <c r="B103" s="16" t="n"/>
      <c r="C103" s="17" t="str">
        <f>IF(B103="","",B103)</f>
        <v/>
      </c>
      <c r="D103" s="15" t="str">
        <f>IF(B103="","",INT((B103-DATE(YEAR(B103-WEEKDAY(B103-1)+4),1,3)+WEEKDAY(DATE(YEAR(B103-WEEKDAY(B103-1)+4),1,3))+5)/7))</f>
        <v/>
      </c>
      <c r="E103" s="18" t="n"/>
      <c r="F103" s="18" t="n"/>
      <c r="G103" s="18" t="n"/>
      <c r="H103" s="18" t="n"/>
      <c r="I103" s="18" t="n"/>
      <c r="J103" s="18" t="n"/>
      <c r="K103" s="18" t="n"/>
      <c r="L103" s="18" t="n"/>
      <c r="M103" s="19" t="str">
        <f>IF(B103="","",B103-$F$3)</f>
        <v/>
      </c>
      <c r="N103" s="19" t="str">
        <f>IF(B103="","",B103-$F$4)</f>
        <v/>
      </c>
      <c r="O103" s="20" t="n"/>
      <c r="P103" s="18" t="n"/>
      <c r="Q103" s="18" t="n"/>
    </row>
    <row r="104">
      <c r="A104" s="15" t="str">
        <f>IF(B104="","",ROW()-6)</f>
        <v/>
      </c>
      <c r="B104" s="16" t="n"/>
      <c r="C104" s="17" t="str">
        <f>IF(B104="","",B104)</f>
        <v/>
      </c>
      <c r="D104" s="15" t="str">
        <f>IF(B104="","",INT((B104-DATE(YEAR(B104-WEEKDAY(B104-1)+4),1,3)+WEEKDAY(DATE(YEAR(B104-WEEKDAY(B104-1)+4),1,3))+5)/7))</f>
        <v/>
      </c>
      <c r="E104" s="18" t="n"/>
      <c r="F104" s="18" t="n"/>
      <c r="G104" s="18" t="n"/>
      <c r="H104" s="18" t="n"/>
      <c r="I104" s="18" t="n"/>
      <c r="J104" s="18" t="n"/>
      <c r="K104" s="18" t="n"/>
      <c r="L104" s="18" t="n"/>
      <c r="M104" s="19" t="str">
        <f>IF(B104="","",B104-$F$3)</f>
        <v/>
      </c>
      <c r="N104" s="19" t="str">
        <f>IF(B104="","",B104-$F$4)</f>
        <v/>
      </c>
      <c r="O104" s="20" t="n"/>
      <c r="P104" s="18" t="n"/>
      <c r="Q104" s="18" t="n"/>
    </row>
    <row r="105">
      <c r="A105" s="15" t="str">
        <f>IF(B105="","",ROW()-6)</f>
        <v/>
      </c>
      <c r="B105" s="16" t="n"/>
      <c r="C105" s="17" t="str">
        <f>IF(B105="","",B105)</f>
        <v/>
      </c>
      <c r="D105" s="15" t="str">
        <f>IF(B105="","",INT((B105-DATE(YEAR(B105-WEEKDAY(B105-1)+4),1,3)+WEEKDAY(DATE(YEAR(B105-WEEKDAY(B105-1)+4),1,3))+5)/7))</f>
        <v/>
      </c>
      <c r="E105" s="18" t="n"/>
      <c r="F105" s="18" t="n"/>
      <c r="G105" s="18" t="n"/>
      <c r="H105" s="18" t="n"/>
      <c r="I105" s="18" t="n"/>
      <c r="J105" s="18" t="n"/>
      <c r="K105" s="18" t="n"/>
      <c r="L105" s="18" t="n"/>
      <c r="M105" s="19" t="str">
        <f>IF(B105="","",B105-$F$3)</f>
        <v/>
      </c>
      <c r="N105" s="19" t="str">
        <f>IF(B105="","",B105-$F$4)</f>
        <v/>
      </c>
      <c r="O105" s="20" t="n"/>
      <c r="P105" s="18" t="n"/>
      <c r="Q105" s="18" t="n"/>
    </row>
    <row r="106">
      <c r="A106" s="15" t="str">
        <f>IF(B106="","",ROW()-6)</f>
        <v/>
      </c>
      <c r="B106" s="16" t="n"/>
      <c r="C106" s="17" t="str">
        <f>IF(B106="","",B106)</f>
        <v/>
      </c>
      <c r="D106" s="15" t="str">
        <f>IF(B106="","",INT((B106-DATE(YEAR(B106-WEEKDAY(B106-1)+4),1,3)+WEEKDAY(DATE(YEAR(B106-WEEKDAY(B106-1)+4),1,3))+5)/7))</f>
        <v/>
      </c>
      <c r="E106" s="18" t="n"/>
      <c r="F106" s="18" t="n"/>
      <c r="G106" s="18" t="n"/>
      <c r="H106" s="18" t="n"/>
      <c r="I106" s="18" t="n"/>
      <c r="J106" s="18" t="n"/>
      <c r="K106" s="18" t="n"/>
      <c r="L106" s="18" t="n"/>
      <c r="M106" s="19" t="str">
        <f>IF(B106="","",B106-$F$3)</f>
        <v/>
      </c>
      <c r="N106" s="19" t="str">
        <f>IF(B106="","",B106-$F$4)</f>
        <v/>
      </c>
      <c r="O106" s="20" t="n"/>
      <c r="P106" s="18" t="n"/>
      <c r="Q106" s="18" t="n"/>
    </row>
    <row r="107">
      <c r="A107" s="15" t="str">
        <f>IF(B107="","",ROW()-6)</f>
        <v/>
      </c>
      <c r="B107" s="16" t="n"/>
      <c r="C107" s="17" t="str">
        <f>IF(B107="","",B107)</f>
        <v/>
      </c>
      <c r="D107" s="15" t="str">
        <f>IF(B107="","",INT((B107-DATE(YEAR(B107-WEEKDAY(B107-1)+4),1,3)+WEEKDAY(DATE(YEAR(B107-WEEKDAY(B107-1)+4),1,3))+5)/7))</f>
        <v/>
      </c>
      <c r="E107" s="18" t="n"/>
      <c r="F107" s="18" t="n"/>
      <c r="G107" s="18" t="n"/>
      <c r="H107" s="18" t="n"/>
      <c r="I107" s="18" t="n"/>
      <c r="J107" s="18" t="n"/>
      <c r="K107" s="18" t="n"/>
      <c r="L107" s="18" t="n"/>
      <c r="M107" s="19" t="str">
        <f>IF(B107="","",B107-$F$3)</f>
        <v/>
      </c>
      <c r="N107" s="19" t="str">
        <f>IF(B107="","",B107-$F$4)</f>
        <v/>
      </c>
      <c r="O107" s="20" t="n"/>
      <c r="P107" s="18" t="n"/>
      <c r="Q107" s="18" t="n"/>
    </row>
    <row r="108">
      <c r="A108" s="15" t="str">
        <f>IF(B108="","",ROW()-6)</f>
        <v/>
      </c>
      <c r="B108" s="16" t="n"/>
      <c r="C108" s="17" t="str">
        <f>IF(B108="","",B108)</f>
        <v/>
      </c>
      <c r="D108" s="15" t="str">
        <f>IF(B108="","",INT((B108-DATE(YEAR(B108-WEEKDAY(B108-1)+4),1,3)+WEEKDAY(DATE(YEAR(B108-WEEKDAY(B108-1)+4),1,3))+5)/7))</f>
        <v/>
      </c>
      <c r="E108" s="18" t="n"/>
      <c r="F108" s="18" t="n"/>
      <c r="G108" s="18" t="n"/>
      <c r="H108" s="18" t="n"/>
      <c r="I108" s="18" t="n"/>
      <c r="J108" s="18" t="n"/>
      <c r="K108" s="18" t="n"/>
      <c r="L108" s="18" t="n"/>
      <c r="M108" s="19" t="str">
        <f>IF(B108="","",B108-$F$3)</f>
        <v/>
      </c>
      <c r="N108" s="19" t="str">
        <f>IF(B108="","",B108-$F$4)</f>
        <v/>
      </c>
      <c r="O108" s="20" t="n"/>
      <c r="P108" s="18" t="n"/>
      <c r="Q108" s="18" t="n"/>
    </row>
    <row r="109">
      <c r="A109" s="15" t="str">
        <f>IF(B109="","",ROW()-6)</f>
        <v/>
      </c>
      <c r="B109" s="16" t="n"/>
      <c r="C109" s="17" t="str">
        <f>IF(B109="","",B109)</f>
        <v/>
      </c>
      <c r="D109" s="15" t="str">
        <f>IF(B109="","",INT((B109-DATE(YEAR(B109-WEEKDAY(B109-1)+4),1,3)+WEEKDAY(DATE(YEAR(B109-WEEKDAY(B109-1)+4),1,3))+5)/7))</f>
        <v/>
      </c>
      <c r="E109" s="18" t="n"/>
      <c r="F109" s="18" t="n"/>
      <c r="G109" s="18" t="n"/>
      <c r="H109" s="18" t="n"/>
      <c r="I109" s="18" t="n"/>
      <c r="J109" s="18" t="n"/>
      <c r="K109" s="18" t="n"/>
      <c r="L109" s="18" t="n"/>
      <c r="M109" s="19" t="str">
        <f>IF(B109="","",B109-$F$3)</f>
        <v/>
      </c>
      <c r="N109" s="19" t="str">
        <f>IF(B109="","",B109-$F$4)</f>
        <v/>
      </c>
      <c r="O109" s="20" t="n"/>
      <c r="P109" s="18" t="n"/>
      <c r="Q109" s="18" t="n"/>
    </row>
    <row r="110">
      <c r="A110" s="15" t="str">
        <f>IF(B110="","",ROW()-6)</f>
        <v/>
      </c>
      <c r="B110" s="16" t="n"/>
      <c r="C110" s="17" t="str">
        <f>IF(B110="","",B110)</f>
        <v/>
      </c>
      <c r="D110" s="15" t="str">
        <f>IF(B110="","",INT((B110-DATE(YEAR(B110-WEEKDAY(B110-1)+4),1,3)+WEEKDAY(DATE(YEAR(B110-WEEKDAY(B110-1)+4),1,3))+5)/7))</f>
        <v/>
      </c>
      <c r="E110" s="18" t="n"/>
      <c r="F110" s="18" t="n"/>
      <c r="G110" s="18" t="n"/>
      <c r="H110" s="18" t="n"/>
      <c r="I110" s="18" t="n"/>
      <c r="J110" s="18" t="n"/>
      <c r="K110" s="18" t="n"/>
      <c r="L110" s="18" t="n"/>
      <c r="M110" s="19" t="str">
        <f>IF(B110="","",B110-$F$3)</f>
        <v/>
      </c>
      <c r="N110" s="19" t="str">
        <f>IF(B110="","",B110-$F$4)</f>
        <v/>
      </c>
      <c r="O110" s="20" t="n"/>
      <c r="P110" s="18" t="n"/>
      <c r="Q110" s="18" t="n"/>
    </row>
    <row r="111">
      <c r="A111" s="15" t="str">
        <f>IF(B111="","",ROW()-6)</f>
        <v/>
      </c>
      <c r="B111" s="16" t="n"/>
      <c r="C111" s="17" t="str">
        <f>IF(B111="","",B111)</f>
        <v/>
      </c>
      <c r="D111" s="15" t="str">
        <f>IF(B111="","",INT((B111-DATE(YEAR(B111-WEEKDAY(B111-1)+4),1,3)+WEEKDAY(DATE(YEAR(B111-WEEKDAY(B111-1)+4),1,3))+5)/7))</f>
        <v/>
      </c>
      <c r="E111" s="18" t="n"/>
      <c r="F111" s="18" t="n"/>
      <c r="G111" s="18" t="n"/>
      <c r="H111" s="18" t="n"/>
      <c r="I111" s="18" t="n"/>
      <c r="J111" s="18" t="n"/>
      <c r="K111" s="18" t="n"/>
      <c r="L111" s="18" t="n"/>
      <c r="M111" s="19" t="str">
        <f>IF(B111="","",B111-$F$3)</f>
        <v/>
      </c>
      <c r="N111" s="19" t="str">
        <f>IF(B111="","",B111-$F$4)</f>
        <v/>
      </c>
      <c r="O111" s="20" t="n"/>
      <c r="P111" s="18" t="n"/>
      <c r="Q111" s="18" t="n"/>
    </row>
    <row r="112">
      <c r="A112" s="15" t="str">
        <f>IF(B112="","",ROW()-6)</f>
        <v/>
      </c>
      <c r="B112" s="16" t="n"/>
      <c r="C112" s="17" t="str">
        <f>IF(B112="","",B112)</f>
        <v/>
      </c>
      <c r="D112" s="15" t="str">
        <f>IF(B112="","",INT((B112-DATE(YEAR(B112-WEEKDAY(B112-1)+4),1,3)+WEEKDAY(DATE(YEAR(B112-WEEKDAY(B112-1)+4),1,3))+5)/7))</f>
        <v/>
      </c>
      <c r="E112" s="18" t="n"/>
      <c r="F112" s="18" t="n"/>
      <c r="G112" s="18" t="n"/>
      <c r="H112" s="18" t="n"/>
      <c r="I112" s="18" t="n"/>
      <c r="J112" s="18" t="n"/>
      <c r="K112" s="18" t="n"/>
      <c r="L112" s="18" t="n"/>
      <c r="M112" s="19" t="str">
        <f>IF(B112="","",B112-$F$3)</f>
        <v/>
      </c>
      <c r="N112" s="19" t="str">
        <f>IF(B112="","",B112-$F$4)</f>
        <v/>
      </c>
      <c r="O112" s="20" t="n"/>
      <c r="P112" s="18" t="n"/>
      <c r="Q112" s="18" t="n"/>
    </row>
    <row r="113">
      <c r="A113" s="15" t="str">
        <f>IF(B113="","",ROW()-6)</f>
        <v/>
      </c>
      <c r="B113" s="16" t="n"/>
      <c r="C113" s="17" t="str">
        <f>IF(B113="","",B113)</f>
        <v/>
      </c>
      <c r="D113" s="15" t="str">
        <f>IF(B113="","",INT((B113-DATE(YEAR(B113-WEEKDAY(B113-1)+4),1,3)+WEEKDAY(DATE(YEAR(B113-WEEKDAY(B113-1)+4),1,3))+5)/7))</f>
        <v/>
      </c>
      <c r="E113" s="18" t="n"/>
      <c r="F113" s="18" t="n"/>
      <c r="G113" s="18" t="n"/>
      <c r="H113" s="18" t="n"/>
      <c r="I113" s="18" t="n"/>
      <c r="J113" s="18" t="n"/>
      <c r="K113" s="18" t="n"/>
      <c r="L113" s="18" t="n"/>
      <c r="M113" s="19" t="str">
        <f>IF(B113="","",B113-$F$3)</f>
        <v/>
      </c>
      <c r="N113" s="19" t="str">
        <f>IF(B113="","",B113-$F$4)</f>
        <v/>
      </c>
      <c r="O113" s="20" t="n"/>
      <c r="P113" s="18" t="n"/>
      <c r="Q113" s="18" t="n"/>
    </row>
    <row r="114">
      <c r="A114" s="15" t="str">
        <f>IF(B114="","",ROW()-6)</f>
        <v/>
      </c>
      <c r="B114" s="16" t="n"/>
      <c r="C114" s="17" t="str">
        <f>IF(B114="","",B114)</f>
        <v/>
      </c>
      <c r="D114" s="15" t="str">
        <f>IF(B114="","",INT((B114-DATE(YEAR(B114-WEEKDAY(B114-1)+4),1,3)+WEEKDAY(DATE(YEAR(B114-WEEKDAY(B114-1)+4),1,3))+5)/7))</f>
        <v/>
      </c>
      <c r="E114" s="18" t="n"/>
      <c r="F114" s="18" t="n"/>
      <c r="G114" s="18" t="n"/>
      <c r="H114" s="18" t="n"/>
      <c r="I114" s="18" t="n"/>
      <c r="J114" s="18" t="n"/>
      <c r="K114" s="18" t="n"/>
      <c r="L114" s="18" t="n"/>
      <c r="M114" s="19" t="str">
        <f>IF(B114="","",B114-$F$3)</f>
        <v/>
      </c>
      <c r="N114" s="19" t="str">
        <f>IF(B114="","",B114-$F$4)</f>
        <v/>
      </c>
      <c r="O114" s="20" t="n"/>
      <c r="P114" s="18" t="n"/>
      <c r="Q114" s="18" t="n"/>
    </row>
    <row r="115">
      <c r="A115" s="15" t="str">
        <f>IF(B115="","",ROW()-6)</f>
        <v/>
      </c>
      <c r="B115" s="16" t="n"/>
      <c r="C115" s="17" t="str">
        <f>IF(B115="","",B115)</f>
        <v/>
      </c>
      <c r="D115" s="15" t="str">
        <f>IF(B115="","",INT((B115-DATE(YEAR(B115-WEEKDAY(B115-1)+4),1,3)+WEEKDAY(DATE(YEAR(B115-WEEKDAY(B115-1)+4),1,3))+5)/7))</f>
        <v/>
      </c>
      <c r="E115" s="18" t="n"/>
      <c r="F115" s="18" t="n"/>
      <c r="G115" s="18" t="n"/>
      <c r="H115" s="18" t="n"/>
      <c r="I115" s="18" t="n"/>
      <c r="J115" s="18" t="n"/>
      <c r="K115" s="18" t="n"/>
      <c r="L115" s="18" t="n"/>
      <c r="M115" s="19" t="str">
        <f>IF(B115="","",B115-$F$3)</f>
        <v/>
      </c>
      <c r="N115" s="19" t="str">
        <f>IF(B115="","",B115-$F$4)</f>
        <v/>
      </c>
      <c r="O115" s="20" t="n"/>
      <c r="P115" s="18" t="n"/>
      <c r="Q115" s="18" t="n"/>
    </row>
    <row r="116">
      <c r="A116" s="15" t="str">
        <f>IF(B116="","",ROW()-6)</f>
        <v/>
      </c>
      <c r="B116" s="16" t="n"/>
      <c r="C116" s="17" t="str">
        <f>IF(B116="","",B116)</f>
        <v/>
      </c>
      <c r="D116" s="15" t="str">
        <f>IF(B116="","",INT((B116-DATE(YEAR(B116-WEEKDAY(B116-1)+4),1,3)+WEEKDAY(DATE(YEAR(B116-WEEKDAY(B116-1)+4),1,3))+5)/7))</f>
        <v/>
      </c>
      <c r="E116" s="18" t="n"/>
      <c r="F116" s="18" t="n"/>
      <c r="G116" s="18" t="n"/>
      <c r="H116" s="18" t="n"/>
      <c r="I116" s="18" t="n"/>
      <c r="J116" s="18" t="n"/>
      <c r="K116" s="18" t="n"/>
      <c r="L116" s="18" t="n"/>
      <c r="M116" s="19" t="str">
        <f>IF(B116="","",B116-$F$3)</f>
        <v/>
      </c>
      <c r="N116" s="19" t="str">
        <f>IF(B116="","",B116-$F$4)</f>
        <v/>
      </c>
      <c r="O116" s="20" t="n"/>
      <c r="P116" s="18" t="n"/>
      <c r="Q116" s="18" t="n"/>
    </row>
    <row r="117">
      <c r="A117" s="15" t="str">
        <f>IF(B117="","",ROW()-6)</f>
        <v/>
      </c>
      <c r="B117" s="16" t="n"/>
      <c r="C117" s="17" t="str">
        <f>IF(B117="","",B117)</f>
        <v/>
      </c>
      <c r="D117" s="15" t="str">
        <f>IF(B117="","",INT((B117-DATE(YEAR(B117-WEEKDAY(B117-1)+4),1,3)+WEEKDAY(DATE(YEAR(B117-WEEKDAY(B117-1)+4),1,3))+5)/7))</f>
        <v/>
      </c>
      <c r="E117" s="18" t="n"/>
      <c r="F117" s="18" t="n"/>
      <c r="G117" s="18" t="n"/>
      <c r="H117" s="18" t="n"/>
      <c r="I117" s="18" t="n"/>
      <c r="J117" s="18" t="n"/>
      <c r="K117" s="18" t="n"/>
      <c r="L117" s="18" t="n"/>
      <c r="M117" s="19" t="str">
        <f>IF(B117="","",B117-$F$3)</f>
        <v/>
      </c>
      <c r="N117" s="19" t="str">
        <f>IF(B117="","",B117-$F$4)</f>
        <v/>
      </c>
      <c r="O117" s="20" t="n"/>
      <c r="P117" s="18" t="n"/>
      <c r="Q117" s="18" t="n"/>
    </row>
    <row r="118">
      <c r="A118" s="15" t="str">
        <f>IF(B118="","",ROW()-6)</f>
        <v/>
      </c>
      <c r="B118" s="16" t="n"/>
      <c r="C118" s="17" t="str">
        <f>IF(B118="","",B118)</f>
        <v/>
      </c>
      <c r="D118" s="15" t="str">
        <f>IF(B118="","",INT((B118-DATE(YEAR(B118-WEEKDAY(B118-1)+4),1,3)+WEEKDAY(DATE(YEAR(B118-WEEKDAY(B118-1)+4),1,3))+5)/7))</f>
        <v/>
      </c>
      <c r="E118" s="18" t="n"/>
      <c r="F118" s="18" t="n"/>
      <c r="G118" s="18" t="n"/>
      <c r="H118" s="18" t="n"/>
      <c r="I118" s="18" t="n"/>
      <c r="J118" s="18" t="n"/>
      <c r="K118" s="18" t="n"/>
      <c r="L118" s="18" t="n"/>
      <c r="M118" s="19" t="str">
        <f>IF(B118="","",B118-$F$3)</f>
        <v/>
      </c>
      <c r="N118" s="19" t="str">
        <f>IF(B118="","",B118-$F$4)</f>
        <v/>
      </c>
      <c r="O118" s="20" t="n"/>
      <c r="P118" s="18" t="n"/>
      <c r="Q118" s="18" t="n"/>
    </row>
    <row r="119">
      <c r="A119" s="15" t="str">
        <f>IF(B119="","",ROW()-6)</f>
        <v/>
      </c>
      <c r="B119" s="16" t="n"/>
      <c r="C119" s="17" t="str">
        <f>IF(B119="","",B119)</f>
        <v/>
      </c>
      <c r="D119" s="15" t="str">
        <f>IF(B119="","",INT((B119-DATE(YEAR(B119-WEEKDAY(B119-1)+4),1,3)+WEEKDAY(DATE(YEAR(B119-WEEKDAY(B119-1)+4),1,3))+5)/7))</f>
        <v/>
      </c>
      <c r="E119" s="18" t="n"/>
      <c r="F119" s="18" t="n"/>
      <c r="G119" s="18" t="n"/>
      <c r="H119" s="18" t="n"/>
      <c r="I119" s="18" t="n"/>
      <c r="J119" s="18" t="n"/>
      <c r="K119" s="18" t="n"/>
      <c r="L119" s="18" t="n"/>
      <c r="M119" s="19" t="str">
        <f>IF(B119="","",B119-$F$3)</f>
        <v/>
      </c>
      <c r="N119" s="19" t="str">
        <f>IF(B119="","",B119-$F$4)</f>
        <v/>
      </c>
      <c r="O119" s="20" t="n"/>
      <c r="P119" s="18" t="n"/>
      <c r="Q119" s="18" t="n"/>
    </row>
    <row r="120">
      <c r="A120" s="15" t="str">
        <f>IF(B120="","",ROW()-6)</f>
        <v/>
      </c>
      <c r="B120" s="16" t="n"/>
      <c r="C120" s="17" t="str">
        <f>IF(B120="","",B120)</f>
        <v/>
      </c>
      <c r="D120" s="15" t="str">
        <f>IF(B120="","",INT((B120-DATE(YEAR(B120-WEEKDAY(B120-1)+4),1,3)+WEEKDAY(DATE(YEAR(B120-WEEKDAY(B120-1)+4),1,3))+5)/7))</f>
        <v/>
      </c>
      <c r="E120" s="18" t="n"/>
      <c r="F120" s="18" t="n"/>
      <c r="G120" s="18" t="n"/>
      <c r="H120" s="18" t="n"/>
      <c r="I120" s="18" t="n"/>
      <c r="J120" s="18" t="n"/>
      <c r="K120" s="18" t="n"/>
      <c r="L120" s="18" t="n"/>
      <c r="M120" s="19" t="str">
        <f>IF(B120="","",B120-$F$3)</f>
        <v/>
      </c>
      <c r="N120" s="19" t="str">
        <f>IF(B120="","",B120-$F$4)</f>
        <v/>
      </c>
      <c r="O120" s="20" t="n"/>
      <c r="P120" s="18" t="n"/>
      <c r="Q120" s="18" t="n"/>
    </row>
    <row r="121">
      <c r="A121" s="15" t="str">
        <f>IF(B121="","",ROW()-6)</f>
        <v/>
      </c>
      <c r="B121" s="16" t="n"/>
      <c r="C121" s="17" t="str">
        <f>IF(B121="","",B121)</f>
        <v/>
      </c>
      <c r="D121" s="15" t="str">
        <f>IF(B121="","",INT((B121-DATE(YEAR(B121-WEEKDAY(B121-1)+4),1,3)+WEEKDAY(DATE(YEAR(B121-WEEKDAY(B121-1)+4),1,3))+5)/7))</f>
        <v/>
      </c>
      <c r="E121" s="18" t="n"/>
      <c r="F121" s="18" t="n"/>
      <c r="G121" s="18" t="n"/>
      <c r="H121" s="18" t="n"/>
      <c r="I121" s="18" t="n"/>
      <c r="J121" s="18" t="n"/>
      <c r="K121" s="18" t="n"/>
      <c r="L121" s="18" t="n"/>
      <c r="M121" s="19" t="str">
        <f>IF(B121="","",B121-$F$3)</f>
        <v/>
      </c>
      <c r="N121" s="19" t="str">
        <f>IF(B121="","",B121-$F$4)</f>
        <v/>
      </c>
      <c r="O121" s="20" t="n"/>
      <c r="P121" s="18" t="n"/>
      <c r="Q121" s="18" t="n"/>
    </row>
    <row r="122">
      <c r="A122" s="15" t="str">
        <f>IF(B122="","",ROW()-6)</f>
        <v/>
      </c>
      <c r="B122" s="16" t="n"/>
      <c r="C122" s="17" t="str">
        <f>IF(B122="","",B122)</f>
        <v/>
      </c>
      <c r="D122" s="15" t="str">
        <f>IF(B122="","",INT((B122-DATE(YEAR(B122-WEEKDAY(B122-1)+4),1,3)+WEEKDAY(DATE(YEAR(B122-WEEKDAY(B122-1)+4),1,3))+5)/7))</f>
        <v/>
      </c>
      <c r="E122" s="18" t="n"/>
      <c r="F122" s="18" t="n"/>
      <c r="G122" s="18" t="n"/>
      <c r="H122" s="18" t="n"/>
      <c r="I122" s="18" t="n"/>
      <c r="J122" s="18" t="n"/>
      <c r="K122" s="18" t="n"/>
      <c r="L122" s="18" t="n"/>
      <c r="M122" s="19" t="str">
        <f>IF(B122="","",B122-$F$3)</f>
        <v/>
      </c>
      <c r="N122" s="19" t="str">
        <f>IF(B122="","",B122-$F$4)</f>
        <v/>
      </c>
      <c r="O122" s="20" t="n"/>
      <c r="P122" s="18" t="n"/>
      <c r="Q122" s="18" t="n"/>
    </row>
    <row r="123">
      <c r="A123" s="15" t="str">
        <f>IF(B123="","",ROW()-6)</f>
        <v/>
      </c>
      <c r="B123" s="16" t="n"/>
      <c r="C123" s="17" t="str">
        <f>IF(B123="","",B123)</f>
        <v/>
      </c>
      <c r="D123" s="15" t="str">
        <f>IF(B123="","",INT((B123-DATE(YEAR(B123-WEEKDAY(B123-1)+4),1,3)+WEEKDAY(DATE(YEAR(B123-WEEKDAY(B123-1)+4),1,3))+5)/7))</f>
        <v/>
      </c>
      <c r="E123" s="18" t="n"/>
      <c r="F123" s="18" t="n"/>
      <c r="G123" s="18" t="n"/>
      <c r="H123" s="18" t="n"/>
      <c r="I123" s="18" t="n"/>
      <c r="J123" s="18" t="n"/>
      <c r="K123" s="18" t="n"/>
      <c r="L123" s="18" t="n"/>
      <c r="M123" s="19" t="str">
        <f>IF(B123="","",B123-$F$3)</f>
        <v/>
      </c>
      <c r="N123" s="19" t="str">
        <f>IF(B123="","",B123-$F$4)</f>
        <v/>
      </c>
      <c r="O123" s="20" t="n"/>
      <c r="P123" s="18" t="n"/>
      <c r="Q123" s="18" t="n"/>
    </row>
    <row r="124">
      <c r="A124" s="15" t="str">
        <f>IF(B124="","",ROW()-6)</f>
        <v/>
      </c>
      <c r="B124" s="16" t="n"/>
      <c r="C124" s="17" t="str">
        <f>IF(B124="","",B124)</f>
        <v/>
      </c>
      <c r="D124" s="15" t="str">
        <f>IF(B124="","",INT((B124-DATE(YEAR(B124-WEEKDAY(B124-1)+4),1,3)+WEEKDAY(DATE(YEAR(B124-WEEKDAY(B124-1)+4),1,3))+5)/7))</f>
        <v/>
      </c>
      <c r="E124" s="18" t="n"/>
      <c r="F124" s="18" t="n"/>
      <c r="G124" s="18" t="n"/>
      <c r="H124" s="18" t="n"/>
      <c r="I124" s="18" t="n"/>
      <c r="J124" s="18" t="n"/>
      <c r="K124" s="18" t="n"/>
      <c r="L124" s="18" t="n"/>
      <c r="M124" s="19" t="str">
        <f>IF(B124="","",B124-$F$3)</f>
        <v/>
      </c>
      <c r="N124" s="19" t="str">
        <f>IF(B124="","",B124-$F$4)</f>
        <v/>
      </c>
      <c r="O124" s="20" t="n"/>
      <c r="P124" s="18" t="n"/>
      <c r="Q124" s="18" t="n"/>
    </row>
    <row r="125">
      <c r="A125" s="15" t="str">
        <f>IF(B125="","",ROW()-6)</f>
        <v/>
      </c>
      <c r="B125" s="16" t="n"/>
      <c r="C125" s="17" t="str">
        <f>IF(B125="","",B125)</f>
        <v/>
      </c>
      <c r="D125" s="15" t="str">
        <f>IF(B125="","",INT((B125-DATE(YEAR(B125-WEEKDAY(B125-1)+4),1,3)+WEEKDAY(DATE(YEAR(B125-WEEKDAY(B125-1)+4),1,3))+5)/7))</f>
        <v/>
      </c>
      <c r="E125" s="18" t="n"/>
      <c r="F125" s="18" t="n"/>
      <c r="G125" s="18" t="n"/>
      <c r="H125" s="18" t="n"/>
      <c r="I125" s="18" t="n"/>
      <c r="J125" s="18" t="n"/>
      <c r="K125" s="18" t="n"/>
      <c r="L125" s="18" t="n"/>
      <c r="M125" s="19" t="str">
        <f>IF(B125="","",B125-$F$3)</f>
        <v/>
      </c>
      <c r="N125" s="19" t="str">
        <f>IF(B125="","",B125-$F$4)</f>
        <v/>
      </c>
      <c r="O125" s="20" t="n"/>
      <c r="P125" s="18" t="n"/>
      <c r="Q125" s="18" t="n"/>
    </row>
    <row r="126">
      <c r="A126" s="15" t="str">
        <f>IF(B126="","",ROW()-6)</f>
        <v/>
      </c>
      <c r="B126" s="16" t="n"/>
      <c r="C126" s="17" t="str">
        <f>IF(B126="","",B126)</f>
        <v/>
      </c>
      <c r="D126" s="15" t="str">
        <f>IF(B126="","",INT((B126-DATE(YEAR(B126-WEEKDAY(B126-1)+4),1,3)+WEEKDAY(DATE(YEAR(B126-WEEKDAY(B126-1)+4),1,3))+5)/7))</f>
        <v/>
      </c>
      <c r="E126" s="18" t="n"/>
      <c r="F126" s="18" t="n"/>
      <c r="G126" s="18" t="n"/>
      <c r="H126" s="18" t="n"/>
      <c r="I126" s="18" t="n"/>
      <c r="J126" s="18" t="n"/>
      <c r="K126" s="18" t="n"/>
      <c r="L126" s="18" t="n"/>
      <c r="M126" s="19" t="str">
        <f>IF(B126="","",B126-$F$3)</f>
        <v/>
      </c>
      <c r="N126" s="19" t="str">
        <f>IF(B126="","",B126-$F$4)</f>
        <v/>
      </c>
      <c r="O126" s="20" t="n"/>
      <c r="P126" s="18" t="n"/>
      <c r="Q126" s="18" t="n"/>
    </row>
  </sheetData>
  <autoFilter ref="A6:Q126"/>
  <conditionalFormatting sqref="O7:O126">
    <cfRule type="expression" priority="1" dxfId="0">
      <formula>AND($O7&lt;&gt;"",$O7=INDEX(Statuts,1))</formula>
    </cfRule>
    <cfRule type="expression" priority="2" dxfId="1">
      <formula>AND($O7&lt;&gt;"",$O7=INDEX(Statuts,2))</formula>
    </cfRule>
    <cfRule type="expression" priority="3" dxfId="1">
      <formula>AND($O7&lt;&gt;"",$O7=INDEX(Statuts,3))</formula>
    </cfRule>
    <cfRule type="expression" priority="4" dxfId="2">
      <formula>AND($O7&lt;&gt;"",$O7=INDEX(Statuts,4))</formula>
    </cfRule>
    <cfRule type="expression" priority="5" dxfId="3">
      <formula>AND($O7&lt;&gt;"",$O7=INDEX(Statuts,5))</formula>
    </cfRule>
    <cfRule type="expression" priority="6" dxfId="3">
      <formula>AND($O7&lt;&gt;"",$O7=INDEX(Statuts,6))</formula>
    </cfRule>
    <cfRule type="expression" priority="7" dxfId="4">
      <formula>AND($O7&lt;&gt;"",$O7=INDEX(Statuts,7))</formula>
    </cfRule>
  </conditionalFormatting>
  <conditionalFormatting sqref="M7:M126">
    <cfRule type="expression" priority="8" dxfId="5">
      <formula>AND($M7&lt;&gt;"",$M7&lt;TODAY(),OR($O7=INDEX(Statuts,1),$O7=INDEX(Statuts,2),$O7=INDEX(Statuts,3)))</formula>
    </cfRule>
  </conditionalFormatting>
  <dataValidations count="4">
    <dataValidation sqref="E7:E126" showDropDown="0" showInputMessage="1" showErrorMessage="1" allowBlank="1" errorTitle="Valeur hors liste" error="Cette valeur n’est pas dans l’onglet Listes. Ajoutez-la là-bas pour qu’elle soit comptée dans la Synthèse." promptTitle="Choisir" prompt="Choisissez un canal (liste modifiable dans l’onglet Listes)." type="list" errorStyle="warning">
      <formula1>=Canaux</formula1>
    </dataValidation>
    <dataValidation sqref="F7:F126" showDropDown="0" showInputMessage="1" showErrorMessage="1" allowBlank="1" errorTitle="Valeur hors liste" error="Cette valeur n’est pas dans l’onglet Listes. Ajoutez-la là-bas pour qu’elle soit comptée dans la Synthèse." promptTitle="Choisir" prompt="Choisissez un format (liste modifiable dans l’onglet Listes)." type="list" errorStyle="warning">
      <formula1>=Formats</formula1>
    </dataValidation>
    <dataValidation sqref="O7:O126" showDropDown="0" showInputMessage="1" showErrorMessage="1" allowBlank="1" errorTitle="Valeur hors liste" error="Cette valeur n’est pas dans l’onglet Listes. Ajoutez-la là-bas pour qu’elle soit comptée dans la Synthèse." promptTitle="Choisir" prompt="Où en est ce contenu ?" type="list" errorStyle="warning">
      <formula1>=Statuts</formula1>
    </dataValidation>
    <dataValidation sqref="B7:B126" showDropDown="0" showInputMessage="1" showErrorMessage="1" allowBlank="1" errorTitle="Date" error="Saisissez une date (jj/mm/aaaa)." promptTitle="Date de publication" prompt="Au format jj/mm/aaaa. Le jour, la semaine et les dates limites se calculent." type="date" operator="greaterThan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8" customWidth="1" min="3" max="3"/>
    <col width="18" customWidth="1" min="4" max="4"/>
  </cols>
  <sheetData>
    <row r="1"/>
    <row r="2">
      <c r="B2" s="9" t="inlineStr">
        <is>
          <t>Synthèse</t>
        </is>
      </c>
    </row>
    <row r="3">
      <c r="B3" s="10" t="inlineStr">
        <is>
          <t>Se met à jour à chaque saisie. Colonne de gauche : votre calendrier ; de droite : l’exemple.</t>
        </is>
      </c>
    </row>
    <row r="4"/>
    <row r="5">
      <c r="B5" s="21" t="inlineStr">
        <is>
          <t>Par canal</t>
        </is>
      </c>
      <c r="C5" s="21" t="inlineStr">
        <is>
          <t>Mon calendrier</t>
        </is>
      </c>
      <c r="D5" s="21" t="inlineStr">
        <is>
          <t>Exemple (fictif)</t>
        </is>
      </c>
    </row>
    <row r="6">
      <c r="B6" s="22" t="str">
        <f>IF(Listes!A2="","",Listes!A2)</f>
        <v>Blog</v>
      </c>
      <c r="C6" s="23">
        <f>IF($B6="","",COUNTIF('Mon calendrier'!$E$7:$E$126,$B6))</f>
        <v>0</v>
      </c>
      <c r="D6" s="23">
        <f>IF($B6="","",COUNTIF('Exemple (fictif)'!$E$7:$E$20,$B6))</f>
        <v>3</v>
      </c>
    </row>
    <row r="7">
      <c r="B7" s="22" t="str">
        <f>IF(Listes!A3="","",Listes!A3)</f>
        <v>LinkedIn</v>
      </c>
      <c r="C7" s="23">
        <f>IF($B7="","",COUNTIF('Mon calendrier'!$E$7:$E$126,$B7))</f>
        <v>0</v>
      </c>
      <c r="D7" s="23">
        <f>IF($B7="","",COUNTIF('Exemple (fictif)'!$E$7:$E$20,$B7))</f>
        <v>5</v>
      </c>
    </row>
    <row r="8">
      <c r="B8" s="22" t="str">
        <f>IF(Listes!A4="","",Listes!A4)</f>
        <v>Instagram</v>
      </c>
      <c r="C8" s="23">
        <f>IF($B8="","",COUNTIF('Mon calendrier'!$E$7:$E$126,$B8))</f>
        <v>0</v>
      </c>
      <c r="D8" s="23">
        <f>IF($B8="","",COUNTIF('Exemple (fictif)'!$E$7:$E$20,$B8))</f>
        <v>4</v>
      </c>
    </row>
    <row r="9">
      <c r="B9" s="22" t="str">
        <f>IF(Listes!A5="","",Listes!A5)</f>
        <v>Facebook</v>
      </c>
      <c r="C9" s="23">
        <f>IF($B9="","",COUNTIF('Mon calendrier'!$E$7:$E$126,$B9))</f>
        <v>0</v>
      </c>
      <c r="D9" s="23">
        <f>IF($B9="","",COUNTIF('Exemple (fictif)'!$E$7:$E$20,$B9))</f>
        <v>0</v>
      </c>
    </row>
    <row r="10">
      <c r="B10" s="22" t="str">
        <f>IF(Listes!A6="","",Listes!A6)</f>
        <v>Newsletter</v>
      </c>
      <c r="C10" s="23">
        <f>IF($B10="","",COUNTIF('Mon calendrier'!$E$7:$E$126,$B10))</f>
        <v>0</v>
      </c>
      <c r="D10" s="23">
        <f>IF($B10="","",COUNTIF('Exemple (fictif)'!$E$7:$E$20,$B10))</f>
        <v>1</v>
      </c>
    </row>
    <row r="11">
      <c r="B11" s="22" t="str">
        <f>IF(Listes!A7="","",Listes!A7)</f>
        <v>E-mail</v>
      </c>
      <c r="C11" s="23">
        <f>IF($B11="","",COUNTIF('Mon calendrier'!$E$7:$E$126,$B11))</f>
        <v>0</v>
      </c>
      <c r="D11" s="23">
        <f>IF($B11="","",COUNTIF('Exemple (fictif)'!$E$7:$E$20,$B11))</f>
        <v>1</v>
      </c>
    </row>
    <row r="12">
      <c r="B12" s="22" t="str">
        <f>IF(Listes!A8="","",Listes!A8)</f>
        <v>Site web</v>
      </c>
      <c r="C12" s="23">
        <f>IF($B12="","",COUNTIF('Mon calendrier'!$E$7:$E$126,$B12))</f>
        <v>0</v>
      </c>
      <c r="D12" s="23">
        <f>IF($B12="","",COUNTIF('Exemple (fictif)'!$E$7:$E$20,$B12))</f>
        <v>0</v>
      </c>
    </row>
    <row r="13">
      <c r="B13" s="22" t="str">
        <f>IF(Listes!A9="","",Listes!A9)</f>
        <v>YouTube</v>
      </c>
      <c r="C13" s="23">
        <f>IF($B13="","",COUNTIF('Mon calendrier'!$E$7:$E$126,$B13))</f>
        <v>0</v>
      </c>
      <c r="D13" s="23">
        <f>IF($B13="","",COUNTIF('Exemple (fictif)'!$E$7:$E$20,$B13))</f>
        <v>0</v>
      </c>
    </row>
    <row r="14">
      <c r="B14" s="22" t="str">
        <f>IF(Listes!A10="","",Listes!A10)</f>
        <v>TikTok</v>
      </c>
      <c r="C14" s="23">
        <f>IF($B14="","",COUNTIF('Mon calendrier'!$E$7:$E$126,$B14))</f>
        <v>0</v>
      </c>
      <c r="D14" s="23">
        <f>IF($B14="","",COUNTIF('Exemple (fictif)'!$E$7:$E$20,$B14))</f>
        <v>0</v>
      </c>
    </row>
    <row r="15">
      <c r="B15" s="22" t="str">
        <f>IF(Listes!A11="","",Listes!A11)</f>
        <v>Presse</v>
      </c>
      <c r="C15" s="23">
        <f>IF($B15="","",COUNTIF('Mon calendrier'!$E$7:$E$126,$B15))</f>
        <v>0</v>
      </c>
      <c r="D15" s="23">
        <f>IF($B15="","",COUNTIF('Exemple (fictif)'!$E$7:$E$20,$B15))</f>
        <v>0</v>
      </c>
    </row>
    <row r="16">
      <c r="B16" s="22" t="str">
        <f>IF(Listes!A12="","",Listes!A12)</f>
        <v/>
      </c>
      <c r="C16" s="23" t="str">
        <f>IF($B16="","",COUNTIF('Mon calendrier'!$E$7:$E$126,$B16))</f>
        <v/>
      </c>
      <c r="D16" s="23" t="str">
        <f>IF($B16="","",COUNTIF('Exemple (fictif)'!$E$7:$E$20,$B16))</f>
        <v/>
      </c>
    </row>
    <row r="17">
      <c r="B17" s="22" t="str">
        <f>IF(Listes!A13="","",Listes!A13)</f>
        <v/>
      </c>
      <c r="C17" s="23" t="str">
        <f>IF($B17="","",COUNTIF('Mon calendrier'!$E$7:$E$126,$B17))</f>
        <v/>
      </c>
      <c r="D17" s="23" t="str">
        <f>IF($B17="","",COUNTIF('Exemple (fictif)'!$E$7:$E$20,$B17))</f>
        <v/>
      </c>
    </row>
    <row r="18">
      <c r="B18" s="22" t="str">
        <f>IF(Listes!A14="","",Listes!A14)</f>
        <v/>
      </c>
      <c r="C18" s="23" t="str">
        <f>IF($B18="","",COUNTIF('Mon calendrier'!$E$7:$E$126,$B18))</f>
        <v/>
      </c>
      <c r="D18" s="23" t="str">
        <f>IF($B18="","",COUNTIF('Exemple (fictif)'!$E$7:$E$20,$B18))</f>
        <v/>
      </c>
    </row>
    <row r="19">
      <c r="B19" s="22" t="str">
        <f>IF(Listes!A15="","",Listes!A15)</f>
        <v/>
      </c>
      <c r="C19" s="23" t="str">
        <f>IF($B19="","",COUNTIF('Mon calendrier'!$E$7:$E$126,$B19))</f>
        <v/>
      </c>
      <c r="D19" s="23" t="str">
        <f>IF($B19="","",COUNTIF('Exemple (fictif)'!$E$7:$E$20,$B19))</f>
        <v/>
      </c>
    </row>
    <row r="20">
      <c r="B20" s="22" t="str">
        <f>IF(Listes!A16="","",Listes!A16)</f>
        <v/>
      </c>
      <c r="C20" s="23" t="str">
        <f>IF($B20="","",COUNTIF('Mon calendrier'!$E$7:$E$126,$B20))</f>
        <v/>
      </c>
      <c r="D20" s="23" t="str">
        <f>IF($B20="","",COUNTIF('Exemple (fictif)'!$E$7:$E$20,$B20))</f>
        <v/>
      </c>
    </row>
    <row r="21">
      <c r="B21" s="24" t="inlineStr">
        <is>
          <t>Total</t>
        </is>
      </c>
      <c r="C21" s="25">
        <f>SUM(C6:C20)</f>
        <v>0</v>
      </c>
      <c r="D21" s="25">
        <f>SUM(D6:D20)</f>
        <v>14</v>
      </c>
    </row>
    <row r="22"/>
    <row r="23">
      <c r="B23" s="21" t="inlineStr">
        <is>
          <t>Par statut</t>
        </is>
      </c>
      <c r="C23" s="21" t="inlineStr">
        <is>
          <t>Mon calendrier</t>
        </is>
      </c>
      <c r="D23" s="21" t="inlineStr">
        <is>
          <t>Exemple (fictif)</t>
        </is>
      </c>
    </row>
    <row r="24">
      <c r="B24" s="22" t="str">
        <f>IF(Listes!C2="","",Listes!C2)</f>
        <v>Idée</v>
      </c>
      <c r="C24" s="23">
        <f>IF($B24="","",COUNTIF('Mon calendrier'!$O$7:$O$126,$B24))</f>
        <v>0</v>
      </c>
      <c r="D24" s="23">
        <f>IF($B24="","",COUNTIF('Exemple (fictif)'!$O$7:$O$20,$B24))</f>
        <v>3</v>
      </c>
    </row>
    <row r="25">
      <c r="B25" s="22" t="str">
        <f>IF(Listes!C3="","",Listes!C3)</f>
        <v>À rédiger</v>
      </c>
      <c r="C25" s="23">
        <f>IF($B25="","",COUNTIF('Mon calendrier'!$O$7:$O$126,$B25))</f>
        <v>0</v>
      </c>
      <c r="D25" s="23">
        <f>IF($B25="","",COUNTIF('Exemple (fictif)'!$O$7:$O$20,$B25))</f>
        <v>2</v>
      </c>
    </row>
    <row r="26">
      <c r="B26" s="22" t="str">
        <f>IF(Listes!C4="","",Listes!C4)</f>
        <v>En rédaction</v>
      </c>
      <c r="C26" s="23">
        <f>IF($B26="","",COUNTIF('Mon calendrier'!$O$7:$O$126,$B26))</f>
        <v>0</v>
      </c>
      <c r="D26" s="23">
        <f>IF($B26="","",COUNTIF('Exemple (fictif)'!$O$7:$O$20,$B26))</f>
        <v>1</v>
      </c>
    </row>
    <row r="27">
      <c r="B27" s="22" t="str">
        <f>IF(Listes!C5="","",Listes!C5)</f>
        <v>En relecture</v>
      </c>
      <c r="C27" s="23">
        <f>IF($B27="","",COUNTIF('Mon calendrier'!$O$7:$O$126,$B27))</f>
        <v>0</v>
      </c>
      <c r="D27" s="23">
        <f>IF($B27="","",COUNTIF('Exemple (fictif)'!$O$7:$O$20,$B27))</f>
        <v>1</v>
      </c>
    </row>
    <row r="28">
      <c r="B28" s="22" t="str">
        <f>IF(Listes!C6="","",Listes!C6)</f>
        <v>Validé</v>
      </c>
      <c r="C28" s="23">
        <f>IF($B28="","",COUNTIF('Mon calendrier'!$O$7:$O$126,$B28))</f>
        <v>0</v>
      </c>
      <c r="D28" s="23">
        <f>IF($B28="","",COUNTIF('Exemple (fictif)'!$O$7:$O$20,$B28))</f>
        <v>1</v>
      </c>
    </row>
    <row r="29">
      <c r="B29" s="22" t="str">
        <f>IF(Listes!C7="","",Listes!C7)</f>
        <v>Programmé</v>
      </c>
      <c r="C29" s="23">
        <f>IF($B29="","",COUNTIF('Mon calendrier'!$O$7:$O$126,$B29))</f>
        <v>0</v>
      </c>
      <c r="D29" s="23">
        <f>IF($B29="","",COUNTIF('Exemple (fictif)'!$O$7:$O$20,$B29))</f>
        <v>1</v>
      </c>
    </row>
    <row r="30">
      <c r="B30" s="22" t="str">
        <f>IF(Listes!C8="","",Listes!C8)</f>
        <v>Publié</v>
      </c>
      <c r="C30" s="23">
        <f>IF($B30="","",COUNTIF('Mon calendrier'!$O$7:$O$126,$B30))</f>
        <v>0</v>
      </c>
      <c r="D30" s="23">
        <f>IF($B30="","",COUNTIF('Exemple (fictif)'!$O$7:$O$20,$B30))</f>
        <v>5</v>
      </c>
    </row>
    <row r="31">
      <c r="B31" s="22" t="str">
        <f>IF(Listes!C9="","",Listes!C9)</f>
        <v/>
      </c>
      <c r="C31" s="23" t="str">
        <f>IF($B31="","",COUNTIF('Mon calendrier'!$O$7:$O$126,$B31))</f>
        <v/>
      </c>
      <c r="D31" s="23" t="str">
        <f>IF($B31="","",COUNTIF('Exemple (fictif)'!$O$7:$O$20,$B31))</f>
        <v/>
      </c>
    </row>
    <row r="32">
      <c r="B32" s="22" t="str">
        <f>IF(Listes!C10="","",Listes!C10)</f>
        <v/>
      </c>
      <c r="C32" s="23" t="str">
        <f>IF($B32="","",COUNTIF('Mon calendrier'!$O$7:$O$126,$B32))</f>
        <v/>
      </c>
      <c r="D32" s="23" t="str">
        <f>IF($B32="","",COUNTIF('Exemple (fictif)'!$O$7:$O$20,$B32))</f>
        <v/>
      </c>
    </row>
    <row r="33">
      <c r="B33" s="22" t="str">
        <f>IF(Listes!C11="","",Listes!C11)</f>
        <v/>
      </c>
      <c r="C33" s="23" t="str">
        <f>IF($B33="","",COUNTIF('Mon calendrier'!$O$7:$O$126,$B33))</f>
        <v/>
      </c>
      <c r="D33" s="23" t="str">
        <f>IF($B33="","",COUNTIF('Exemple (fictif)'!$O$7:$O$20,$B33))</f>
        <v/>
      </c>
    </row>
    <row r="34">
      <c r="B34" s="22" t="str">
        <f>IF(Listes!C12="","",Listes!C12)</f>
        <v/>
      </c>
      <c r="C34" s="23" t="str">
        <f>IF($B34="","",COUNTIF('Mon calendrier'!$O$7:$O$126,$B34))</f>
        <v/>
      </c>
      <c r="D34" s="23" t="str">
        <f>IF($B34="","",COUNTIF('Exemple (fictif)'!$O$7:$O$20,$B34))</f>
        <v/>
      </c>
    </row>
    <row r="35">
      <c r="B35" s="22" t="str">
        <f>IF(Listes!C13="","",Listes!C13)</f>
        <v/>
      </c>
      <c r="C35" s="23" t="str">
        <f>IF($B35="","",COUNTIF('Mon calendrier'!$O$7:$O$126,$B35))</f>
        <v/>
      </c>
      <c r="D35" s="23" t="str">
        <f>IF($B35="","",COUNTIF('Exemple (fictif)'!$O$7:$O$20,$B35))</f>
        <v/>
      </c>
    </row>
    <row r="36">
      <c r="B36" s="22" t="str">
        <f>IF(Listes!C14="","",Listes!C14)</f>
        <v/>
      </c>
      <c r="C36" s="23" t="str">
        <f>IF($B36="","",COUNTIF('Mon calendrier'!$O$7:$O$126,$B36))</f>
        <v/>
      </c>
      <c r="D36" s="23" t="str">
        <f>IF($B36="","",COUNTIF('Exemple (fictif)'!$O$7:$O$20,$B36))</f>
        <v/>
      </c>
    </row>
    <row r="37">
      <c r="B37" s="22" t="str">
        <f>IF(Listes!C15="","",Listes!C15)</f>
        <v/>
      </c>
      <c r="C37" s="23" t="str">
        <f>IF($B37="","",COUNTIF('Mon calendrier'!$O$7:$O$126,$B37))</f>
        <v/>
      </c>
      <c r="D37" s="23" t="str">
        <f>IF($B37="","",COUNTIF('Exemple (fictif)'!$O$7:$O$20,$B37))</f>
        <v/>
      </c>
    </row>
    <row r="38">
      <c r="B38" s="22" t="str">
        <f>IF(Listes!C16="","",Listes!C16)</f>
        <v/>
      </c>
      <c r="C38" s="23" t="str">
        <f>IF($B38="","",COUNTIF('Mon calendrier'!$O$7:$O$126,$B38))</f>
        <v/>
      </c>
      <c r="D38" s="23" t="str">
        <f>IF($B38="","",COUNTIF('Exemple (fictif)'!$O$7:$O$20,$B38))</f>
        <v/>
      </c>
    </row>
    <row r="39">
      <c r="B39" s="24" t="inlineStr">
        <is>
          <t>Total</t>
        </is>
      </c>
      <c r="C39" s="25">
        <f>SUM(C24:C38)</f>
        <v>0</v>
      </c>
      <c r="D39" s="25">
        <f>SUM(D24:D38)</f>
        <v>14</v>
      </c>
    </row>
    <row r="40"/>
    <row r="41">
      <c r="B41" s="21" t="inlineStr">
        <is>
          <t>Par format</t>
        </is>
      </c>
      <c r="C41" s="21" t="inlineStr">
        <is>
          <t>Mon calendrier</t>
        </is>
      </c>
      <c r="D41" s="21" t="inlineStr">
        <is>
          <t>Exemple (fictif)</t>
        </is>
      </c>
    </row>
    <row r="42">
      <c r="B42" s="22" t="str">
        <f>IF(Listes!B2="","",Listes!B2)</f>
        <v>Article</v>
      </c>
      <c r="C42" s="23">
        <f>IF($B42="","",COUNTIF('Mon calendrier'!$F$7:$F$126,$B42))</f>
        <v>0</v>
      </c>
      <c r="D42" s="23">
        <f>IF($B42="","",COUNTIF('Exemple (fictif)'!$F$7:$F$20,$B42))</f>
        <v>2</v>
      </c>
    </row>
    <row r="43">
      <c r="B43" s="22" t="str">
        <f>IF(Listes!B3="","",Listes!B3)</f>
        <v>Post texte</v>
      </c>
      <c r="C43" s="23">
        <f>IF($B43="","",COUNTIF('Mon calendrier'!$F$7:$F$126,$B43))</f>
        <v>0</v>
      </c>
      <c r="D43" s="23">
        <f>IF($B43="","",COUNTIF('Exemple (fictif)'!$F$7:$F$20,$B43))</f>
        <v>3</v>
      </c>
    </row>
    <row r="44">
      <c r="B44" s="22" t="str">
        <f>IF(Listes!B4="","",Listes!B4)</f>
        <v>Carrousel</v>
      </c>
      <c r="C44" s="23">
        <f>IF($B44="","",COUNTIF('Mon calendrier'!$F$7:$F$126,$B44))</f>
        <v>0</v>
      </c>
      <c r="D44" s="23">
        <f>IF($B44="","",COUNTIF('Exemple (fictif)'!$F$7:$F$20,$B44))</f>
        <v>3</v>
      </c>
    </row>
    <row r="45">
      <c r="B45" s="22" t="str">
        <f>IF(Listes!B5="","",Listes!B5)</f>
        <v>Image</v>
      </c>
      <c r="C45" s="23">
        <f>IF($B45="","",COUNTIF('Mon calendrier'!$F$7:$F$126,$B45))</f>
        <v>0</v>
      </c>
      <c r="D45" s="23">
        <f>IF($B45="","",COUNTIF('Exemple (fictif)'!$F$7:$F$20,$B45))</f>
        <v>1</v>
      </c>
    </row>
    <row r="46">
      <c r="B46" s="22" t="str">
        <f>IF(Listes!B6="","",Listes!B6)</f>
        <v>Vidéo courte</v>
      </c>
      <c r="C46" s="23">
        <f>IF($B46="","",COUNTIF('Mon calendrier'!$F$7:$F$126,$B46))</f>
        <v>0</v>
      </c>
      <c r="D46" s="23">
        <f>IF($B46="","",COUNTIF('Exemple (fictif)'!$F$7:$F$20,$B46))</f>
        <v>1</v>
      </c>
    </row>
    <row r="47">
      <c r="B47" s="22" t="str">
        <f>IF(Listes!B7="","",Listes!B7)</f>
        <v>Newsletter</v>
      </c>
      <c r="C47" s="23">
        <f>IF($B47="","",COUNTIF('Mon calendrier'!$F$7:$F$126,$B47))</f>
        <v>0</v>
      </c>
      <c r="D47" s="23">
        <f>IF($B47="","",COUNTIF('Exemple (fictif)'!$F$7:$F$20,$B47))</f>
        <v>2</v>
      </c>
    </row>
    <row r="48">
      <c r="B48" s="22" t="str">
        <f>IF(Listes!B8="","",Listes!B8)</f>
        <v>Étude de cas</v>
      </c>
      <c r="C48" s="23">
        <f>IF($B48="","",COUNTIF('Mon calendrier'!$F$7:$F$126,$B48))</f>
        <v>0</v>
      </c>
      <c r="D48" s="23">
        <f>IF($B48="","",COUNTIF('Exemple (fictif)'!$F$7:$F$20,$B48))</f>
        <v>1</v>
      </c>
    </row>
    <row r="49">
      <c r="B49" s="22" t="str">
        <f>IF(Listes!B9="","",Listes!B9)</f>
        <v>Fiche pratique</v>
      </c>
      <c r="C49" s="23">
        <f>IF($B49="","",COUNTIF('Mon calendrier'!$F$7:$F$126,$B49))</f>
        <v>0</v>
      </c>
      <c r="D49" s="23">
        <f>IF($B49="","",COUNTIF('Exemple (fictif)'!$F$7:$F$20,$B49))</f>
        <v>1</v>
      </c>
    </row>
    <row r="50">
      <c r="B50" s="22" t="str">
        <f>IF(Listes!B10="","",Listes!B10)</f>
        <v>Communiqué</v>
      </c>
      <c r="C50" s="23">
        <f>IF($B50="","",COUNTIF('Mon calendrier'!$F$7:$F$126,$B50))</f>
        <v>0</v>
      </c>
      <c r="D50" s="23">
        <f>IF($B50="","",COUNTIF('Exemple (fictif)'!$F$7:$F$20,$B50))</f>
        <v>0</v>
      </c>
    </row>
    <row r="51">
      <c r="B51" s="22" t="str">
        <f>IF(Listes!B11="","",Listes!B11)</f>
        <v>Live</v>
      </c>
      <c r="C51" s="23">
        <f>IF($B51="","",COUNTIF('Mon calendrier'!$F$7:$F$126,$B51))</f>
        <v>0</v>
      </c>
      <c r="D51" s="23">
        <f>IF($B51="","",COUNTIF('Exemple (fictif)'!$F$7:$F$20,$B51))</f>
        <v>0</v>
      </c>
    </row>
    <row r="52">
      <c r="B52" s="22" t="str">
        <f>IF(Listes!B12="","",Listes!B12)</f>
        <v/>
      </c>
      <c r="C52" s="23" t="str">
        <f>IF($B52="","",COUNTIF('Mon calendrier'!$F$7:$F$126,$B52))</f>
        <v/>
      </c>
      <c r="D52" s="23" t="str">
        <f>IF($B52="","",COUNTIF('Exemple (fictif)'!$F$7:$F$20,$B52))</f>
        <v/>
      </c>
    </row>
    <row r="53">
      <c r="B53" s="22" t="str">
        <f>IF(Listes!B13="","",Listes!B13)</f>
        <v/>
      </c>
      <c r="C53" s="23" t="str">
        <f>IF($B53="","",COUNTIF('Mon calendrier'!$F$7:$F$126,$B53))</f>
        <v/>
      </c>
      <c r="D53" s="23" t="str">
        <f>IF($B53="","",COUNTIF('Exemple (fictif)'!$F$7:$F$20,$B53))</f>
        <v/>
      </c>
    </row>
    <row r="54">
      <c r="B54" s="22" t="str">
        <f>IF(Listes!B14="","",Listes!B14)</f>
        <v/>
      </c>
      <c r="C54" s="23" t="str">
        <f>IF($B54="","",COUNTIF('Mon calendrier'!$F$7:$F$126,$B54))</f>
        <v/>
      </c>
      <c r="D54" s="23" t="str">
        <f>IF($B54="","",COUNTIF('Exemple (fictif)'!$F$7:$F$20,$B54))</f>
        <v/>
      </c>
    </row>
    <row r="55">
      <c r="B55" s="22" t="str">
        <f>IF(Listes!B15="","",Listes!B15)</f>
        <v/>
      </c>
      <c r="C55" s="23" t="str">
        <f>IF($B55="","",COUNTIF('Mon calendrier'!$F$7:$F$126,$B55))</f>
        <v/>
      </c>
      <c r="D55" s="23" t="str">
        <f>IF($B55="","",COUNTIF('Exemple (fictif)'!$F$7:$F$20,$B55))</f>
        <v/>
      </c>
    </row>
    <row r="56">
      <c r="B56" s="22" t="str">
        <f>IF(Listes!B16="","",Listes!B16)</f>
        <v/>
      </c>
      <c r="C56" s="23" t="str">
        <f>IF($B56="","",COUNTIF('Mon calendrier'!$F$7:$F$126,$B56))</f>
        <v/>
      </c>
      <c r="D56" s="23" t="str">
        <f>IF($B56="","",COUNTIF('Exemple (fictif)'!$F$7:$F$20,$B56))</f>
        <v/>
      </c>
    </row>
    <row r="57">
      <c r="B57" s="24" t="inlineStr">
        <is>
          <t>Total</t>
        </is>
      </c>
      <c r="C57" s="25">
        <f>SUM(C42:C56)</f>
        <v>0</v>
      </c>
      <c r="D57" s="25">
        <f>SUM(D42:D56)</f>
        <v>14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>
      <c r="A1" s="26" t="inlineStr">
        <is>
          <t>Canaux</t>
        </is>
      </c>
      <c r="B1" s="26" t="inlineStr">
        <is>
          <t>Formats</t>
        </is>
      </c>
      <c r="C1" s="26" t="inlineStr">
        <is>
          <t>Statuts</t>
        </is>
      </c>
      <c r="E1" s="10" t="inlineStr">
        <is>
          <t>Ajoutez ou renommez des valeurs dans ces colonnes (jusqu’à la ligne 16) : les listes déroulantes des calendriers et la Synthèse les reprennent.</t>
        </is>
      </c>
    </row>
    <row r="2">
      <c r="A2" s="11" t="inlineStr">
        <is>
          <t>Blog</t>
        </is>
      </c>
      <c r="B2" s="11" t="inlineStr">
        <is>
          <t>Article</t>
        </is>
      </c>
      <c r="C2" s="11" t="inlineStr">
        <is>
          <t>Idée</t>
        </is>
      </c>
    </row>
    <row r="3">
      <c r="A3" s="11" t="inlineStr">
        <is>
          <t>LinkedIn</t>
        </is>
      </c>
      <c r="B3" s="11" t="inlineStr">
        <is>
          <t>Post texte</t>
        </is>
      </c>
      <c r="C3" s="11" t="inlineStr">
        <is>
          <t>À rédiger</t>
        </is>
      </c>
    </row>
    <row r="4">
      <c r="A4" s="11" t="inlineStr">
        <is>
          <t>Instagram</t>
        </is>
      </c>
      <c r="B4" s="11" t="inlineStr">
        <is>
          <t>Carrousel</t>
        </is>
      </c>
      <c r="C4" s="11" t="inlineStr">
        <is>
          <t>En rédaction</t>
        </is>
      </c>
    </row>
    <row r="5">
      <c r="A5" s="11" t="inlineStr">
        <is>
          <t>Facebook</t>
        </is>
      </c>
      <c r="B5" s="11" t="inlineStr">
        <is>
          <t>Image</t>
        </is>
      </c>
      <c r="C5" s="11" t="inlineStr">
        <is>
          <t>En relecture</t>
        </is>
      </c>
    </row>
    <row r="6">
      <c r="A6" s="11" t="inlineStr">
        <is>
          <t>Newsletter</t>
        </is>
      </c>
      <c r="B6" s="11" t="inlineStr">
        <is>
          <t>Vidéo courte</t>
        </is>
      </c>
      <c r="C6" s="11" t="inlineStr">
        <is>
          <t>Validé</t>
        </is>
      </c>
    </row>
    <row r="7">
      <c r="A7" s="11" t="inlineStr">
        <is>
          <t>E-mail</t>
        </is>
      </c>
      <c r="B7" s="11" t="inlineStr">
        <is>
          <t>Newsletter</t>
        </is>
      </c>
      <c r="C7" s="11" t="inlineStr">
        <is>
          <t>Programmé</t>
        </is>
      </c>
    </row>
    <row r="8">
      <c r="A8" s="11" t="inlineStr">
        <is>
          <t>Site web</t>
        </is>
      </c>
      <c r="B8" s="11" t="inlineStr">
        <is>
          <t>Étude de cas</t>
        </is>
      </c>
      <c r="C8" s="11" t="inlineStr">
        <is>
          <t>Publié</t>
        </is>
      </c>
    </row>
    <row r="9">
      <c r="A9" s="11" t="inlineStr">
        <is>
          <t>YouTube</t>
        </is>
      </c>
      <c r="B9" s="11" t="inlineStr">
        <is>
          <t>Fiche pratique</t>
        </is>
      </c>
    </row>
    <row r="10">
      <c r="A10" s="11" t="inlineStr">
        <is>
          <t>TikTok</t>
        </is>
      </c>
      <c r="B10" s="11" t="inlineStr">
        <is>
          <t>Communiqué</t>
        </is>
      </c>
    </row>
    <row r="11">
      <c r="A11" s="11" t="inlineStr">
        <is>
          <t>Presse</t>
        </is>
      </c>
      <c r="B11" s="11" t="inlineStr">
        <is>
          <t>Live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Plume</dc:creator>
  <dc:title>Calendrier éditorial : modèle gratuit</dc:title>
  <dcterms:created xsi:type="dcterms:W3CDTF">2026-10-16T09:51:37Z</dcterms:created>
  <dcterms:modified xsi:type="dcterms:W3CDTF">2026-10-16T09:51:37Z</dcterms:modified>
</cp:coreProperties>
</file>